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00.10.35\Compartida_SAIP\Compartida SAIP\IPO PAG WEB 2023\5. MAYO\TRANSPARENCIA ACTIVA\ESTADISTICAS\"/>
    </mc:Choice>
  </mc:AlternateContent>
  <bookViews>
    <workbookView xWindow="0" yWindow="0" windowWidth="12615" windowHeight="11655" activeTab="4"/>
  </bookViews>
  <sheets>
    <sheet name="ENERO 2023" sheetId="28" r:id="rId1"/>
    <sheet name="FEBRERO 2023" sheetId="29" r:id="rId2"/>
    <sheet name="MARZO 2023" sheetId="30" r:id="rId3"/>
    <sheet name="ABRIL 2023" sheetId="32" r:id="rId4"/>
    <sheet name="MAYO 2023" sheetId="33" r:id="rId5"/>
  </sheets>
  <definedNames>
    <definedName name="_xlnm.Print_Area" localSheetId="3">'ABRIL 2023'!$E$1:$AS$305</definedName>
    <definedName name="_xlnm.Print_Area" localSheetId="0">'ENERO 2023'!$E$7:$AT$310</definedName>
    <definedName name="_xlnm.Print_Area" localSheetId="1">'FEBRERO 2023'!$B$5:$AS$307</definedName>
    <definedName name="_xlnm.Print_Area" localSheetId="2">'MARZO 2023'!$E$1:$AS$306</definedName>
    <definedName name="_xlnm.Print_Area" localSheetId="4">'MAYO 2023'!$E$1:$AS$305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13" i="33" l="1"/>
  <c r="AJ211" i="33" s="1"/>
  <c r="H212" i="33"/>
  <c r="O209" i="33" s="1"/>
  <c r="AG118" i="33"/>
  <c r="AP115" i="33" s="1"/>
  <c r="AP116" i="33"/>
  <c r="H116" i="33"/>
  <c r="J115" i="33" s="1"/>
  <c r="AP113" i="33"/>
  <c r="AG49" i="33"/>
  <c r="AI46" i="33" s="1"/>
  <c r="H47" i="33"/>
  <c r="J46" i="33" s="1"/>
  <c r="AJ212" i="33" l="1"/>
  <c r="AJ209" i="33"/>
  <c r="AP117" i="33"/>
  <c r="AI47" i="33"/>
  <c r="AI48" i="33"/>
  <c r="AI44" i="33"/>
  <c r="AI45" i="33"/>
  <c r="J44" i="33"/>
  <c r="AP114" i="33"/>
  <c r="AJ210" i="33"/>
  <c r="J113" i="33"/>
  <c r="J45" i="33"/>
  <c r="J114" i="33"/>
  <c r="O210" i="33"/>
  <c r="O211" i="33"/>
  <c r="AH213" i="32"/>
  <c r="AJ209" i="32" s="1"/>
  <c r="H212" i="32"/>
  <c r="O211" i="32" s="1"/>
  <c r="AG118" i="32"/>
  <c r="AP116" i="32" s="1"/>
  <c r="AP117" i="32"/>
  <c r="H116" i="32"/>
  <c r="J115" i="32"/>
  <c r="J114" i="32"/>
  <c r="J113" i="32"/>
  <c r="J116" i="32" s="1"/>
  <c r="AG49" i="32"/>
  <c r="AI47" i="32" s="1"/>
  <c r="H47" i="32"/>
  <c r="J46" i="32" s="1"/>
  <c r="AJ213" i="33" l="1"/>
  <c r="O212" i="33"/>
  <c r="AP118" i="33"/>
  <c r="J116" i="33"/>
  <c r="AI49" i="33"/>
  <c r="J47" i="33"/>
  <c r="AP114" i="32"/>
  <c r="AP115" i="32"/>
  <c r="AP113" i="32"/>
  <c r="AP118" i="32"/>
  <c r="AI48" i="32"/>
  <c r="AI44" i="32"/>
  <c r="AI45" i="32"/>
  <c r="AI46" i="32"/>
  <c r="J44" i="32"/>
  <c r="J45" i="32"/>
  <c r="O209" i="32"/>
  <c r="O210" i="32"/>
  <c r="AJ210" i="32"/>
  <c r="AJ211" i="32"/>
  <c r="AJ212" i="32"/>
  <c r="AH214" i="30"/>
  <c r="AJ211" i="30" s="1"/>
  <c r="H212" i="30"/>
  <c r="O211" i="30" s="1"/>
  <c r="AG118" i="30"/>
  <c r="AP114" i="30" s="1"/>
  <c r="H116" i="30"/>
  <c r="J115" i="30" s="1"/>
  <c r="AG49" i="30"/>
  <c r="AI46" i="30" s="1"/>
  <c r="H47" i="30"/>
  <c r="J45" i="30" s="1"/>
  <c r="AJ213" i="32" l="1"/>
  <c r="AI49" i="32"/>
  <c r="J47" i="32"/>
  <c r="O212" i="32"/>
  <c r="AJ212" i="30"/>
  <c r="O209" i="30"/>
  <c r="O210" i="30"/>
  <c r="AP116" i="30"/>
  <c r="AP117" i="30"/>
  <c r="J113" i="30"/>
  <c r="J116" i="30" s="1"/>
  <c r="J114" i="30"/>
  <c r="AI47" i="30"/>
  <c r="AI48" i="30"/>
  <c r="J44" i="30"/>
  <c r="J47" i="30" s="1"/>
  <c r="J46" i="30"/>
  <c r="O212" i="30"/>
  <c r="AJ213" i="30"/>
  <c r="AJ210" i="30"/>
  <c r="AJ209" i="30"/>
  <c r="AI45" i="30"/>
  <c r="AP113" i="30"/>
  <c r="AP115" i="30"/>
  <c r="AI44" i="30"/>
  <c r="AH214" i="29"/>
  <c r="AJ211" i="29" s="1"/>
  <c r="H212" i="29"/>
  <c r="O211" i="29"/>
  <c r="O210" i="29"/>
  <c r="O209" i="29"/>
  <c r="O212" i="29" s="1"/>
  <c r="AG118" i="29"/>
  <c r="AP115" i="29" s="1"/>
  <c r="AP117" i="29"/>
  <c r="AP116" i="29"/>
  <c r="H116" i="29"/>
  <c r="J115" i="29"/>
  <c r="J114" i="29"/>
  <c r="J113" i="29"/>
  <c r="J116" i="29" s="1"/>
  <c r="AG49" i="29"/>
  <c r="AI46" i="29" s="1"/>
  <c r="AI48" i="29"/>
  <c r="AI47" i="29"/>
  <c r="H47" i="29"/>
  <c r="J46" i="29" s="1"/>
  <c r="AI49" i="30" l="1"/>
  <c r="AP118" i="30"/>
  <c r="AJ214" i="30"/>
  <c r="AJ212" i="29"/>
  <c r="AJ213" i="29"/>
  <c r="J44" i="29"/>
  <c r="J45" i="29"/>
  <c r="AI44" i="29"/>
  <c r="AP113" i="29"/>
  <c r="AP118" i="29" s="1"/>
  <c r="AJ209" i="29"/>
  <c r="AI45" i="29"/>
  <c r="AJ210" i="29"/>
  <c r="AP114" i="29"/>
  <c r="AH214" i="28"/>
  <c r="H212" i="28"/>
  <c r="AG118" i="28"/>
  <c r="H116" i="28"/>
  <c r="AG49" i="28"/>
  <c r="H47" i="28"/>
  <c r="AJ214" i="29" l="1"/>
  <c r="AI49" i="29"/>
  <c r="J47" i="29"/>
  <c r="J114" i="28"/>
  <c r="J115" i="28"/>
  <c r="J113" i="28"/>
  <c r="AP114" i="28"/>
  <c r="AP115" i="28"/>
  <c r="AP116" i="28"/>
  <c r="AP117" i="28"/>
  <c r="AP113" i="28"/>
  <c r="O210" i="28"/>
  <c r="O211" i="28"/>
  <c r="O209" i="28"/>
  <c r="AJ210" i="28"/>
  <c r="AJ211" i="28"/>
  <c r="AJ212" i="28"/>
  <c r="AJ213" i="28"/>
  <c r="AJ209" i="28"/>
  <c r="J46" i="28"/>
  <c r="J45" i="28"/>
  <c r="J44" i="28"/>
  <c r="AI47" i="28"/>
  <c r="AI48" i="28"/>
  <c r="AI44" i="28"/>
  <c r="AI45" i="28"/>
  <c r="AI46" i="28"/>
  <c r="J116" i="28" l="1"/>
  <c r="J47" i="28"/>
  <c r="O212" i="28"/>
  <c r="AJ214" i="28"/>
  <c r="AI49" i="28"/>
  <c r="AP118" i="28"/>
</calcChain>
</file>

<file path=xl/sharedStrings.xml><?xml version="1.0" encoding="utf-8"?>
<sst xmlns="http://schemas.openxmlformats.org/spreadsheetml/2006/main" count="290" uniqueCount="50">
  <si>
    <t>Solicitudes de Información pública</t>
  </si>
  <si>
    <t>Masculino</t>
  </si>
  <si>
    <t>Femenino</t>
  </si>
  <si>
    <t>Persona Jurídica</t>
  </si>
  <si>
    <t>Sentido de las Resoluciones emitidas</t>
  </si>
  <si>
    <t>Entregada</t>
  </si>
  <si>
    <t>Desechada/Archivada</t>
  </si>
  <si>
    <t>Recursos de Revisión</t>
  </si>
  <si>
    <t>Días Hábiles Promedio entre la solicitud y emisión de la resolución</t>
  </si>
  <si>
    <t>Días Hábiles Promedio entre la solicitud y entrega de la información</t>
  </si>
  <si>
    <t>Escritas</t>
  </si>
  <si>
    <t>Electrónicas</t>
  </si>
  <si>
    <t>Verbales</t>
  </si>
  <si>
    <t>Total</t>
  </si>
  <si>
    <t xml:space="preserve">                           SECCIÓN DE ACCESO A LA INFORMACIÓN PÚBLICA</t>
  </si>
  <si>
    <t>También puedes enviar tu solicitud al correo electrónico: accesoalainformacion@senabed.gob.gt</t>
  </si>
  <si>
    <t>Ladino</t>
  </si>
  <si>
    <t>Xinca</t>
  </si>
  <si>
    <t>Garífuna</t>
  </si>
  <si>
    <t>No indicó</t>
  </si>
  <si>
    <t>Maya</t>
  </si>
  <si>
    <t xml:space="preserve">Solicitudes por Grupo étnico </t>
  </si>
  <si>
    <t>Español</t>
  </si>
  <si>
    <t>Solicitudes por medio utilizado</t>
  </si>
  <si>
    <t xml:space="preserve">Solicitudes por razón de domicilio </t>
  </si>
  <si>
    <t>Guatemala</t>
  </si>
  <si>
    <t>Entregada parcial</t>
  </si>
  <si>
    <t>Negativa</t>
  </si>
  <si>
    <t>Para solicitar información pública puedes llenar el formulario que se encuentra en el apartado: Información Pública-Solicitud de Información Pública-Formulario, en nuestra página web  www.senabed.gob.gt</t>
  </si>
  <si>
    <t>Inexistencia</t>
  </si>
  <si>
    <t>Persona individual</t>
  </si>
  <si>
    <t>Solicitudes por naturaleza jurídica del sujeto activo</t>
  </si>
  <si>
    <t>Solicitudes por pertenencia sociolingüística  de los sujetos activos</t>
  </si>
  <si>
    <t>%</t>
  </si>
  <si>
    <t>TOTAL</t>
  </si>
  <si>
    <t>ENERO 2023</t>
  </si>
  <si>
    <t>*Sacatepéquez</t>
  </si>
  <si>
    <t>Otros departamentos*</t>
  </si>
  <si>
    <t>ESTADÍSTICAS SOLICITUDES DE ACCESO A LA INFORMACIÓN PÚBLICA  SENABED -2023-</t>
  </si>
  <si>
    <t>FEBRERO 2023</t>
  </si>
  <si>
    <t>*Sololá y Suchitepéquez</t>
  </si>
  <si>
    <t>*Pendientes de resolver 2 solicitudes</t>
  </si>
  <si>
    <t>MARZO 2023</t>
  </si>
  <si>
    <t>Maya*</t>
  </si>
  <si>
    <t>Otros departamentos</t>
  </si>
  <si>
    <t>Total*</t>
  </si>
  <si>
    <t>*Tz´utujil e Itza´</t>
  </si>
  <si>
    <t>Negativa parcial</t>
  </si>
  <si>
    <t>ABRIL 2023</t>
  </si>
  <si>
    <t>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</si>
</sst>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20"/>
      <color theme="8" tint="-0.499984740745262"/>
      <name val="Calibri"/>
      <family val="2"/>
      <scheme val="minor"/>
    </font>
    <font>
      <sz val="48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20"/>
      <color rgb="FF00206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8"/>
      <color rgb="FF002060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72"/>
      <color theme="0"/>
      <name val="Calibri"/>
      <family val="2"/>
      <scheme val="minor"/>
    </font>
    <font>
      <sz val="72"/>
      <color theme="1"/>
      <name val="Calibri"/>
      <family val="2"/>
      <scheme val="minor"/>
    </font>
    <font>
      <i/>
      <sz val="72"/>
      <color theme="1"/>
      <name val="Calibri"/>
      <family val="2"/>
      <scheme val="minor"/>
    </font>
    <font>
      <b/>
      <i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sz val="72"/>
      <name val="Calibri"/>
      <family val="2"/>
      <scheme val="minor"/>
    </font>
    <font>
      <sz val="48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7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4" fillId="0" borderId="0" xfId="0" applyFont="1"/>
    <xf numFmtId="0" fontId="13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1" fillId="0" borderId="0" xfId="0" applyFont="1"/>
    <xf numFmtId="9" fontId="24" fillId="0" borderId="0" xfId="0" applyNumberFormat="1" applyFont="1"/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/>
    <xf numFmtId="9" fontId="27" fillId="0" borderId="4" xfId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27" fillId="0" borderId="4" xfId="0" applyFont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9" fontId="18" fillId="0" borderId="0" xfId="0" applyNumberFormat="1" applyFont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9" fontId="31" fillId="0" borderId="4" xfId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5" xfId="0" applyFont="1" applyBorder="1" applyAlignment="1">
      <alignment vertical="center"/>
    </xf>
    <xf numFmtId="0" fontId="27" fillId="0" borderId="12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/>
    </xf>
    <xf numFmtId="0" fontId="28" fillId="0" borderId="4" xfId="0" applyFont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9" fontId="18" fillId="0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6" fillId="6" borderId="9" xfId="0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49" fontId="26" fillId="3" borderId="8" xfId="0" applyNumberFormat="1" applyFont="1" applyFill="1" applyBorder="1" applyAlignment="1">
      <alignment horizontal="center"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BC-4D20-911A-D701D18AEB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BC-4D20-911A-D701D18AEB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BC-4D20-911A-D701D18AEB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BC-4D20-911A-D701D18AEB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BC-4D20-911A-D701D18AEB18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BC-4D20-911A-D701D18AEB18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BC-4D20-911A-D701D18AEB18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BC-4D20-911A-D701D18AEB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'ENERO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2023'!$AG$44:$AG$48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2BC-4D20-911A-D701D18AEB1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3D-42CB-8A03-87C0ACADAC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3D-42CB-8A03-87C0ACADAC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3D-42CB-8A03-87C0ACADAC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F3D-42CB-8A03-87C0ACADAC31}"/>
              </c:ext>
            </c:extLst>
          </c:dPt>
          <c:cat>
            <c:strRef>
              <c:f>'FEBRERO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'FEBRERO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3D-42CB-8A03-87C0ACADAC3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F3D-42CB-8A03-87C0ACADAC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F3D-42CB-8A03-87C0ACADAC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F3D-42CB-8A03-87C0ACADAC31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CF3D-42CB-8A03-87C0ACADAC31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F3D-42CB-8A03-87C0ACADAC31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F3D-42CB-8A03-87C0ACADAC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'FEBRERO 2023'!$J$113:$J$115</c:f>
              <c:numCache>
                <c:formatCode>0%</c:formatCode>
                <c:ptCount val="3"/>
                <c:pt idx="0">
                  <c:v>0.2857142857142857</c:v>
                </c:pt>
                <c:pt idx="1">
                  <c:v>0.7142857142857143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F3D-42CB-8A03-87C0ACADA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6F1-408A-9C5C-0D1FB41F4CD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6F1-408A-9C5C-0D1FB41F4CD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6F1-408A-9C5C-0D1FB41F4CD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6F1-408A-9C5C-0D1FB41F4CD3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6F1-408A-9C5C-0D1FB41F4CD3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F1-408A-9C5C-0D1FB41F4CD3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F1-408A-9C5C-0D1FB41F4CD3}"/>
                </c:ext>
              </c:extLst>
            </c:dLbl>
            <c:dLbl>
              <c:idx val="4"/>
              <c:layout>
                <c:manualLayout>
                  <c:x val="-5.603588131730447E-2"/>
                  <c:y val="1.86840822111082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F1-408A-9C5C-0D1FB41F4C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'FEBRERO 2023'!$AP$113:$AP$117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F1-408A-9C5C-0D1FB41F4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90-4106-A647-E811B52876C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90-4106-A647-E811B52876C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90-4106-A647-E811B52876C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90-4106-A647-E811B52876C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490-4106-A647-E811B52876C6}"/>
              </c:ext>
            </c:extLst>
          </c:dPt>
          <c:cat>
            <c:strRef>
              <c:f>'FEBRERO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'FEBRERO 2023'!$AG$209:$AG$213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C490-4106-A647-E811B52876C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490-4106-A647-E811B52876C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490-4106-A647-E811B52876C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490-4106-A647-E811B52876C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490-4106-A647-E811B52876C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490-4106-A647-E811B52876C6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90-4106-A647-E811B52876C6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490-4106-A647-E811B52876C6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490-4106-A647-E811B52876C6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490-4106-A647-E811B52876C6}"/>
                </c:ext>
              </c:extLst>
            </c:dLbl>
            <c:dLbl>
              <c:idx val="4"/>
              <c:layout>
                <c:manualLayout>
                  <c:x val="1.5267175572519084E-3"/>
                  <c:y val="-4.845548152634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490-4106-A647-E811B52876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'FEBRERO 2023'!$AJ$209:$AJ$213</c:f>
              <c:numCache>
                <c:formatCode>0%</c:formatCode>
                <c:ptCount val="5"/>
                <c:pt idx="0">
                  <c:v>0.8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490-4106-A647-E811B5287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03-497F-BF54-4906832B68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03-497F-BF54-4906832B68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03-497F-BF54-4906832B68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03-497F-BF54-4906832B68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303-497F-BF54-4906832B6826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03-497F-BF54-4906832B6826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03-497F-BF54-4906832B6826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03-497F-BF54-4906832B68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'MARZO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'MARZO 2023'!$AG$44:$AG$48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03-497F-BF54-4906832B682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54A-41CA-8A09-B243A759DCBC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54A-41CA-8A09-B243A759DCB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54A-41CA-8A09-B243A759DC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'MARZO 2023'!$H$209:$H$211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4A-41CA-8A09-B243A759DCB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745-4217-85CA-DBE0DA34340F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745-4217-85CA-DBE0DA34340F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745-4217-85CA-DBE0DA3434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'MARZO 2023'!$H$44:$H$46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45-4217-85CA-DBE0DA3434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52-4EE2-A2E8-9A155C641E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52-4EE2-A2E8-9A155C641E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52-4EE2-A2E8-9A155C641E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852-4EE2-A2E8-9A155C641E8E}"/>
              </c:ext>
            </c:extLst>
          </c:dPt>
          <c:cat>
            <c:strRef>
              <c:f>'MARZO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'MARZO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52-4EE2-A2E8-9A155C641E8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852-4EE2-A2E8-9A155C641E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852-4EE2-A2E8-9A155C641E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1852-4EE2-A2E8-9A155C641E8E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1852-4EE2-A2E8-9A155C641E8E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852-4EE2-A2E8-9A155C641E8E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52-4EE2-A2E8-9A155C641E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'MARZO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852-4EE2-A2E8-9A155C641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E8C-444B-90F2-810D5704541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E8C-444B-90F2-810D5704541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E8C-444B-90F2-810D5704541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E8C-444B-90F2-810D5704541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E8C-444B-90F2-810D57045416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8C-444B-90F2-810D57045416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8C-444B-90F2-810D57045416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8C-444B-90F2-810D570454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Maya*</c:v>
                </c:pt>
                <c:pt idx="4">
                  <c:v>No indicó</c:v>
                </c:pt>
              </c:strCache>
            </c:strRef>
          </c:cat>
          <c:val>
            <c:numRef>
              <c:f>'MARZO 2023'!$AP$113:$AP$117</c:f>
              <c:numCache>
                <c:formatCode>0%</c:formatCode>
                <c:ptCount val="5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8C-444B-90F2-810D57045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49-4139-A838-5613E51F27B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49-4139-A838-5613E51F27B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49-4139-A838-5613E51F27B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49-4139-A838-5613E51F2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49-4139-A838-5613E51F27B1}"/>
              </c:ext>
            </c:extLst>
          </c:dPt>
          <c:cat>
            <c:strRef>
              <c:f>'MARZO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  <c:pt idx="4">
                  <c:v>Desechada/Archivada</c:v>
                </c:pt>
              </c:strCache>
            </c:strRef>
          </c:cat>
          <c:val>
            <c:numRef>
              <c:f>'MARZO 2023'!$AG$209:$AG$213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DE49-4139-A838-5613E51F27B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E49-4139-A838-5613E51F27B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DE49-4139-A838-5613E51F27B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DE49-4139-A838-5613E51F27B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DE49-4139-A838-5613E51F2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DE49-4139-A838-5613E51F27B1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49-4139-A838-5613E51F27B1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49-4139-A838-5613E51F27B1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49-4139-A838-5613E51F27B1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E49-4139-A838-5613E51F27B1}"/>
                </c:ext>
              </c:extLst>
            </c:dLbl>
            <c:dLbl>
              <c:idx val="4"/>
              <c:layout>
                <c:manualLayout>
                  <c:x val="1.5267175572519084E-3"/>
                  <c:y val="-4.845548152634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E49-4139-A838-5613E51F27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  <c:pt idx="4">
                  <c:v>Desechada/Archivada</c:v>
                </c:pt>
              </c:strCache>
            </c:strRef>
          </c:cat>
          <c:val>
            <c:numRef>
              <c:f>'MARZO 2023'!$AJ$209:$AJ$213</c:f>
              <c:numCache>
                <c:formatCode>0%</c:formatCode>
                <c:ptCount val="5"/>
                <c:pt idx="0">
                  <c:v>0.375</c:v>
                </c:pt>
                <c:pt idx="1">
                  <c:v>0</c:v>
                </c:pt>
                <c:pt idx="2">
                  <c:v>0.5</c:v>
                </c:pt>
                <c:pt idx="3">
                  <c:v>0.125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E49-4139-A838-5613E51F2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C9-4B89-9F8C-96613DF1F8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C9-4B89-9F8C-96613DF1F8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C9-4B89-9F8C-96613DF1F8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C9-4B89-9F8C-96613DF1F8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7C9-4B89-9F8C-96613DF1F840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C9-4B89-9F8C-96613DF1F840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7C9-4B89-9F8C-96613DF1F840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7C9-4B89-9F8C-96613DF1F8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'ABRIL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2023'!$AG$44:$AG$48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C9-4B89-9F8C-96613DF1F84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B98-4BA4-9E5C-0E07FF309BD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B98-4BA4-9E5C-0E07FF309BD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B98-4BA4-9E5C-0E07FF309B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2023'!$G$209:$G$211</c:f>
              <c:strCache>
                <c:ptCount val="3"/>
                <c:pt idx="0">
                  <c:v>Guatemala</c:v>
                </c:pt>
                <c:pt idx="1">
                  <c:v>Otros departamentos*</c:v>
                </c:pt>
                <c:pt idx="2">
                  <c:v>No indicó</c:v>
                </c:pt>
              </c:strCache>
            </c:strRef>
          </c:cat>
          <c:val>
            <c:numRef>
              <c:f>'ENERO 2023'!$H$209:$H$211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98-4BA4-9E5C-0E07FF309B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D71-4EE1-8D5F-9435F0EF72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D71-4EE1-8D5F-9435F0EF722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D71-4EE1-8D5F-9435F0EF72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'ABRIL 2023'!$H$209:$H$211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71-4EE1-8D5F-9435F0EF722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C03-474B-AE47-B8EC4295520A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C03-474B-AE47-B8EC4295520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C03-474B-AE47-B8EC429552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'ABRIL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'ABRIL 2023'!$H$44:$H$46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03-474B-AE47-B8EC4295520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D7-4353-A62B-99366B3B64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D7-4353-A62B-99366B3B64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D7-4353-A62B-99366B3B64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4D7-4353-A62B-99366B3B641E}"/>
              </c:ext>
            </c:extLst>
          </c:dPt>
          <c:cat>
            <c:strRef>
              <c:f>'ABRIL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D7-4353-A62B-99366B3B641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4D7-4353-A62B-99366B3B64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4D7-4353-A62B-99366B3B64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14D7-4353-A62B-99366B3B641E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14D7-4353-A62B-99366B3B641E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D7-4353-A62B-99366B3B641E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4D7-4353-A62B-99366B3B64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4D7-4353-A62B-99366B3B6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2D4-4F43-AF7B-8227A7EEF88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2D4-4F43-AF7B-8227A7EEF88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2D4-4F43-AF7B-8227A7EEF88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2D4-4F43-AF7B-8227A7EEF88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2D4-4F43-AF7B-8227A7EEF884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D4-4F43-AF7B-8227A7EEF884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D4-4F43-AF7B-8227A7EEF884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D4-4F43-AF7B-8227A7EEF8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2023'!$AP$113:$AP$117</c:f>
              <c:numCache>
                <c:formatCode>0%</c:formatCode>
                <c:ptCount val="5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D4-4F43-AF7B-8227A7EEF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B3-4E42-B9C9-7D8076DC6F1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B3-4E42-B9C9-7D8076DC6F1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B3-4E42-B9C9-7D8076DC6F1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B3-4E42-B9C9-7D8076DC6F1B}"/>
              </c:ext>
            </c:extLst>
          </c:dPt>
          <c:cat>
            <c:strRef>
              <c:f>'ABRIL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A-5AB3-4E42-B9C9-7D8076DC6F1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AB3-4E42-B9C9-7D8076DC6F1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AB3-4E42-B9C9-7D8076DC6F1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5AB3-4E42-B9C9-7D8076DC6F1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5AB3-4E42-B9C9-7D8076DC6F1B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B3-4E42-B9C9-7D8076DC6F1B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B3-4E42-B9C9-7D8076DC6F1B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B3-4E42-B9C9-7D8076DC6F1B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B3-4E42-B9C9-7D8076DC6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2023'!$AJ$209:$AJ$212</c:f>
              <c:numCache>
                <c:formatCode>0%</c:formatCode>
                <c:ptCount val="4"/>
                <c:pt idx="0">
                  <c:v>0</c:v>
                </c:pt>
                <c:pt idx="1">
                  <c:v>0.75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AB3-4E42-B9C9-7D8076DC6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3E-488C-9FD9-F0CD115C94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3E-488C-9FD9-F0CD115C94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3E-488C-9FD9-F0CD115C94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3E-488C-9FD9-F0CD115C94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3E-488C-9FD9-F0CD115C948A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F3E-488C-9FD9-F0CD115C948A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F3E-488C-9FD9-F0CD115C948A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F3E-488C-9FD9-F0CD115C94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'MAYO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'MAYO 2023'!$AG$44:$AG$48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3E-488C-9FD9-F0CD115C948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EB4-4746-A572-312350C6757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EB4-4746-A572-312350C6757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EB4-4746-A572-312350C675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'MAYO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'MAYO 2023'!$H$209:$H$211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B4-4746-A572-312350C675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99A-4DB1-A6CE-CA43E86D554E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99A-4DB1-A6CE-CA43E86D554E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99A-4DB1-A6CE-CA43E86D55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'MAYO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'MAYO 2023'!$H$44:$H$46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9A-4DB1-A6CE-CA43E86D554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4B-4D8A-ACD6-841AA86A72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4B-4D8A-ACD6-841AA86A72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4B-4D8A-ACD6-841AA86A72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4B-4D8A-ACD6-841AA86A72F0}"/>
              </c:ext>
            </c:extLst>
          </c:dPt>
          <c:cat>
            <c:strRef>
              <c:f>'MAYO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'MAYO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4B-4D8A-ACD6-841AA86A72F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24B-4D8A-ACD6-841AA86A72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24B-4D8A-ACD6-841AA86A72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24B-4D8A-ACD6-841AA86A72F0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524B-4D8A-ACD6-841AA86A72F0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24B-4D8A-ACD6-841AA86A72F0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24B-4D8A-ACD6-841AA86A72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'MAYO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24B-4D8A-ACD6-841AA86A7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5C4-42B2-A6E3-BD2D196AFD2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5C4-42B2-A6E3-BD2D196AFD2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5C4-42B2-A6E3-BD2D196AFD2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5C4-42B2-A6E3-BD2D196AFD2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5C4-42B2-A6E3-BD2D196AFD24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5C4-42B2-A6E3-BD2D196AFD24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5C4-42B2-A6E3-BD2D196AFD24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5C4-42B2-A6E3-BD2D196AFD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'MAYO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'MAYO 2023'!$AP$113:$AP$117</c:f>
              <c:numCache>
                <c:formatCode>0%</c:formatCode>
                <c:ptCount val="5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C4-42B2-A6E3-BD2D196AF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ED5-416B-AA1F-2296C15890D4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ED5-416B-AA1F-2296C15890D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ED5-416B-AA1F-2296C15890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'ENERO 2023'!$H$44:$H$46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D5-416B-AA1F-2296C15890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68-4993-8551-330106150DB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268-4993-8551-330106150DB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68-4993-8551-330106150DB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268-4993-8551-330106150DB8}"/>
              </c:ext>
            </c:extLst>
          </c:dPt>
          <c:cat>
            <c:strRef>
              <c:f>'MAYO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'MAYO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E268-4993-8551-330106150DB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268-4993-8551-330106150DB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268-4993-8551-330106150DB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E268-4993-8551-330106150DB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E268-4993-8551-330106150DB8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268-4993-8551-330106150DB8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268-4993-8551-330106150DB8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268-4993-8551-330106150DB8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268-4993-8551-330106150D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'MAYO 2023'!$AJ$209:$AJ$212</c:f>
              <c:numCache>
                <c:formatCode>0%</c:formatCode>
                <c:ptCount val="4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268-4993-8551-33010615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35-49B3-A6B6-2B4F534FE8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35-49B3-A6B6-2B4F534FE8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35-49B3-A6B6-2B4F534FE8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35-49B3-A6B6-2B4F534FE8B9}"/>
              </c:ext>
            </c:extLst>
          </c:dPt>
          <c:cat>
            <c:strRef>
              <c:f>'ENERO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93F-AD90-16CB07CFF30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D27-493F-AD90-16CB07CFF3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D27-493F-AD90-16CB07CFF3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27-493F-AD90-16CB07CFF302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D27-493F-AD90-16CB07CFF302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27-493F-AD90-16CB07CFF302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27-493F-AD90-16CB07CFF3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2023'!$J$113:$J$115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93F-AD90-16CB07CFF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343-4F19-B038-8CFDD2663C2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343-4F19-B038-8CFDD2663C2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343-4F19-B038-8CFDD2663C2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BB9F-4396-8016-566B31D30453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B9F-4396-8016-566B31D30453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43-4F19-B038-8CFDD2663C26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9F-4396-8016-566B31D30453}"/>
                </c:ext>
              </c:extLst>
            </c:dLbl>
            <c:dLbl>
              <c:idx val="4"/>
              <c:layout>
                <c:manualLayout>
                  <c:x val="-5.603588131730447E-2"/>
                  <c:y val="1.86840822111082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9F-4396-8016-566B31D304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2023'!$AP$113:$AP$117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F-4396-8016-566B31D30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E5-43F7-ACF1-906502FFFBB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E5-43F7-ACF1-906502FFFBB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E5-43F7-ACF1-906502FFFBB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E5-43F7-ACF1-906502FFFBB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7E5-43F7-ACF1-906502FFFBBE}"/>
              </c:ext>
            </c:extLst>
          </c:dPt>
          <c:cat>
            <c:strRef>
              <c:f>'ENERO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'ENERO 2023'!$AG$209:$AG$213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3A5-4EE0-9B8F-BB8026DBD5F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3A5-4EE0-9B8F-BB8026DBD5F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3A5-4EE0-9B8F-BB8026DBD5F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3A5-4EE0-9B8F-BB8026DBD5F2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3A5-4EE0-9B8F-BB8026DBD5F2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3A5-4EE0-9B8F-BB8026DBD5F2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A5-4EE0-9B8F-BB8026DBD5F2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A5-4EE0-9B8F-BB8026DBD5F2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A5-4EE0-9B8F-BB8026DBD5F2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A5-4EE0-9B8F-BB8026DBD5F2}"/>
                </c:ext>
              </c:extLst>
            </c:dLbl>
            <c:dLbl>
              <c:idx val="4"/>
              <c:layout>
                <c:manualLayout>
                  <c:x val="1.5267175572519084E-3"/>
                  <c:y val="-4.845548152634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A5-4EE0-9B8F-BB8026DBD5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'ENERO 2023'!$AJ$209:$AJ$213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5-4EE0-9B8F-BB8026DBD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48-4500-AE92-20671C705E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48-4500-AE92-20671C705E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048-4500-AE92-20671C705E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048-4500-AE92-20671C705E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048-4500-AE92-20671C705E1F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48-4500-AE92-20671C705E1F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48-4500-AE92-20671C705E1F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48-4500-AE92-20671C705E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'FEBRERO 2023'!$AG$44:$AG$48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048-4500-AE92-20671C705E1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02A-4E6A-8AFD-04A9964B862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02A-4E6A-8AFD-04A9964B8620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02A-4E6A-8AFD-04A9964B86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2023'!$G$209:$G$211</c:f>
              <c:strCache>
                <c:ptCount val="3"/>
                <c:pt idx="0">
                  <c:v>Guatemala</c:v>
                </c:pt>
                <c:pt idx="1">
                  <c:v>Otros departamentos*</c:v>
                </c:pt>
                <c:pt idx="2">
                  <c:v>No indicó</c:v>
                </c:pt>
              </c:strCache>
            </c:strRef>
          </c:cat>
          <c:val>
            <c:numRef>
              <c:f>'FEBRERO 2023'!$H$209:$H$211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2A-4E6A-8AFD-04A9964B86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5A-4827-B77A-61A5B0807155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5A-4827-B77A-61A5B0807155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D5A-4827-B77A-61A5B08071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'FEBRERO 2023'!$H$44:$H$46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5A-4827-B77A-61A5B080715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2317750</xdr:colOff>
      <xdr:row>7</xdr:row>
      <xdr:rowOff>0</xdr:rowOff>
    </xdr:from>
    <xdr:to>
      <xdr:col>29</xdr:col>
      <xdr:colOff>555625</xdr:colOff>
      <xdr:row>20</xdr:row>
      <xdr:rowOff>190500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0" y="1333500"/>
          <a:ext cx="11509375" cy="3524250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300</xdr:row>
      <xdr:rowOff>0</xdr:rowOff>
    </xdr:from>
    <xdr:ext cx="13763626" cy="6318250"/>
    <xdr:pic>
      <xdr:nvPicPr>
        <xdr:cNvPr id="4" name="Imagen 3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4717374" y="10944225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214</xdr:row>
      <xdr:rowOff>0</xdr:rowOff>
    </xdr:from>
    <xdr:to>
      <xdr:col>21</xdr:col>
      <xdr:colOff>238125</xdr:colOff>
      <xdr:row>289</xdr:row>
      <xdr:rowOff>142875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215</xdr:row>
      <xdr:rowOff>57149</xdr:rowOff>
    </xdr:from>
    <xdr:to>
      <xdr:col>45</xdr:col>
      <xdr:colOff>523875</xdr:colOff>
      <xdr:row>297</xdr:row>
      <xdr:rowOff>47624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2317750</xdr:colOff>
      <xdr:row>7</xdr:row>
      <xdr:rowOff>0</xdr:rowOff>
    </xdr:from>
    <xdr:to>
      <xdr:col>29</xdr:col>
      <xdr:colOff>555625</xdr:colOff>
      <xdr:row>20</xdr:row>
      <xdr:rowOff>190500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54075" y="1333500"/>
          <a:ext cx="11506200" cy="3495675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300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923270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214</xdr:row>
      <xdr:rowOff>0</xdr:rowOff>
    </xdr:from>
    <xdr:to>
      <xdr:col>21</xdr:col>
      <xdr:colOff>238125</xdr:colOff>
      <xdr:row>289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215</xdr:row>
      <xdr:rowOff>57149</xdr:rowOff>
    </xdr:from>
    <xdr:to>
      <xdr:col>45</xdr:col>
      <xdr:colOff>523875</xdr:colOff>
      <xdr:row>297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2317750</xdr:colOff>
      <xdr:row>7</xdr:row>
      <xdr:rowOff>0</xdr:rowOff>
    </xdr:from>
    <xdr:to>
      <xdr:col>29</xdr:col>
      <xdr:colOff>555625</xdr:colOff>
      <xdr:row>20</xdr:row>
      <xdr:rowOff>190500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54075" y="1333500"/>
          <a:ext cx="11506200" cy="3495675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300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999470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214</xdr:row>
      <xdr:rowOff>0</xdr:rowOff>
    </xdr:from>
    <xdr:to>
      <xdr:col>21</xdr:col>
      <xdr:colOff>238125</xdr:colOff>
      <xdr:row>289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215</xdr:row>
      <xdr:rowOff>57149</xdr:rowOff>
    </xdr:from>
    <xdr:to>
      <xdr:col>45</xdr:col>
      <xdr:colOff>523875</xdr:colOff>
      <xdr:row>297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81500" cy="481012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999470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43400" cy="482917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1"/>
  <sheetViews>
    <sheetView zoomScale="20" zoomScaleNormal="20" workbookViewId="0">
      <selection activeCell="E25" sqref="E25:AP26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</cols>
  <sheetData>
    <row r="15" spans="9:31" x14ac:dyDescent="0.25"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</row>
    <row r="19" spans="5:46" ht="48.75" customHeight="1" x14ac:dyDescent="0.25">
      <c r="E19" s="62"/>
      <c r="F19" s="62"/>
      <c r="G19" s="62"/>
      <c r="H19" s="62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62"/>
      <c r="AH19" s="62"/>
      <c r="AI19" s="62"/>
      <c r="AJ19" s="62"/>
      <c r="AK19" s="62"/>
      <c r="AL19" s="62"/>
      <c r="AM19" s="62"/>
      <c r="AN19" s="62"/>
      <c r="AO19" s="62"/>
      <c r="AP19" s="170"/>
      <c r="AQ19" s="170"/>
      <c r="AR19" s="170"/>
      <c r="AS19" s="170"/>
    </row>
    <row r="20" spans="5:46" ht="46.5" x14ac:dyDescent="0.25">
      <c r="E20" s="62"/>
      <c r="F20" s="62"/>
      <c r="G20" s="62"/>
      <c r="H20" s="62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69" t="s">
        <v>14</v>
      </c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P21" s="11"/>
      <c r="AQ21" s="171"/>
      <c r="AR21" s="171"/>
      <c r="AS21" s="26"/>
    </row>
    <row r="22" spans="5:46" ht="28.5" x14ac:dyDescent="0.25">
      <c r="AP22" s="8"/>
      <c r="AQ22" s="147"/>
      <c r="AR22" s="147"/>
      <c r="AS22" s="25"/>
    </row>
    <row r="23" spans="5:46" ht="28.5" x14ac:dyDescent="0.25">
      <c r="AP23" s="8"/>
      <c r="AQ23" s="53"/>
      <c r="AR23" s="53"/>
      <c r="AS23" s="25"/>
    </row>
    <row r="24" spans="5:46" ht="28.5" x14ac:dyDescent="0.25">
      <c r="AP24" s="8"/>
      <c r="AQ24" s="53"/>
      <c r="AR24" s="53"/>
      <c r="AS24" s="25"/>
    </row>
    <row r="25" spans="5:46" ht="15" customHeight="1" x14ac:dyDescent="0.25">
      <c r="E25" s="172" t="s">
        <v>38</v>
      </c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52"/>
      <c r="AR25" s="52"/>
      <c r="AS25" s="3"/>
    </row>
    <row r="26" spans="5:46" ht="68.25" customHeight="1" x14ac:dyDescent="0.25">
      <c r="E26" s="172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52"/>
      <c r="AR26" s="52"/>
      <c r="AS26" s="3"/>
    </row>
    <row r="27" spans="5:46" x14ac:dyDescent="0.25">
      <c r="AP27" s="52"/>
      <c r="AQ27" s="52"/>
      <c r="AR27" s="52"/>
      <c r="AS27" s="3"/>
    </row>
    <row r="28" spans="5:46" ht="94.5" customHeight="1" x14ac:dyDescent="0.25">
      <c r="E28" s="174" t="s">
        <v>35</v>
      </c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67"/>
      <c r="AQ30" s="167"/>
      <c r="AR30" s="167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63" t="s">
        <v>0</v>
      </c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5"/>
      <c r="AF32" s="42">
        <v>2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51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1"/>
      <c r="AC33" s="51"/>
      <c r="AD33" s="51"/>
      <c r="AE33" s="51"/>
      <c r="AF33" s="5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51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1"/>
      <c r="AC34" s="51"/>
      <c r="AD34" s="51"/>
      <c r="AE34" s="51"/>
      <c r="AF34" s="5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51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1"/>
      <c r="AC35" s="51"/>
      <c r="AD35" s="51"/>
      <c r="AE35" s="51"/>
      <c r="AF35" s="5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51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1"/>
      <c r="AC36" s="51"/>
      <c r="AD36" s="51"/>
      <c r="AE36" s="51"/>
      <c r="AF36" s="5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51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1"/>
      <c r="AC37" s="51"/>
      <c r="AD37" s="51"/>
      <c r="AE37" s="51"/>
      <c r="AF37" s="5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51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1"/>
      <c r="AC38" s="51"/>
      <c r="AD38" s="51"/>
      <c r="AE38" s="51"/>
      <c r="AF38" s="51"/>
      <c r="AG38" s="18"/>
      <c r="AP38"/>
      <c r="AQ38"/>
      <c r="AR38"/>
      <c r="AS38"/>
      <c r="AT38"/>
    </row>
    <row r="39" spans="5:46" x14ac:dyDescent="0.25">
      <c r="AE39" s="141"/>
      <c r="AF39" s="141"/>
      <c r="AG39" s="141"/>
    </row>
    <row r="40" spans="5:46" ht="183" customHeight="1" x14ac:dyDescent="0.25">
      <c r="E40" s="137" t="s">
        <v>31</v>
      </c>
      <c r="F40" s="138"/>
      <c r="G40" s="138"/>
      <c r="H40" s="138"/>
      <c r="I40" s="138"/>
      <c r="J40" s="138"/>
      <c r="K40" s="138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38" t="s">
        <v>21</v>
      </c>
      <c r="AG40" s="138"/>
      <c r="AH40" s="138"/>
      <c r="AI40" s="138"/>
      <c r="AJ40" s="138"/>
      <c r="AK40" s="65"/>
      <c r="AL40" s="65"/>
      <c r="AM40" s="65"/>
      <c r="AN40" s="65"/>
      <c r="AO40" s="65"/>
    </row>
    <row r="41" spans="5:46" ht="15" customHeight="1" x14ac:dyDescent="0.25">
      <c r="E41" s="8"/>
      <c r="F41" s="141"/>
      <c r="G41" s="141"/>
      <c r="H41" s="12"/>
      <c r="AE41" s="13"/>
      <c r="AF41" s="13"/>
      <c r="AG41" s="10"/>
      <c r="AJ41" s="17"/>
      <c r="AK41" s="17"/>
      <c r="AL41" s="17"/>
      <c r="AM41" s="166"/>
      <c r="AN41" s="166"/>
      <c r="AO41" s="25"/>
    </row>
    <row r="42" spans="5:46" ht="97.5" customHeight="1" x14ac:dyDescent="0.25">
      <c r="E42" s="8"/>
      <c r="F42" s="56"/>
      <c r="G42" s="56"/>
      <c r="H42" s="12"/>
      <c r="AE42" s="13"/>
      <c r="AF42" s="13"/>
      <c r="AG42" s="10"/>
      <c r="AJ42" s="17"/>
      <c r="AK42" s="17"/>
      <c r="AL42" s="17"/>
      <c r="AM42" s="58"/>
      <c r="AN42" s="58"/>
      <c r="AO42" s="25"/>
    </row>
    <row r="43" spans="5:46" ht="60" customHeight="1" x14ac:dyDescent="1.35">
      <c r="E43" s="8"/>
      <c r="F43" s="66"/>
      <c r="G43" s="66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55"/>
      <c r="AN43" s="55"/>
      <c r="AO43" s="25"/>
    </row>
    <row r="44" spans="5:46" ht="101.25" customHeight="1" x14ac:dyDescent="1.35">
      <c r="E44" s="139" t="s">
        <v>30</v>
      </c>
      <c r="F44" s="140"/>
      <c r="G44" s="69" t="s">
        <v>1</v>
      </c>
      <c r="H44" s="70">
        <v>2</v>
      </c>
      <c r="I44" s="71"/>
      <c r="J44" s="72">
        <f>+H44/$H$47</f>
        <v>1</v>
      </c>
      <c r="AE44" s="28"/>
      <c r="AF44" s="82" t="s">
        <v>16</v>
      </c>
      <c r="AG44" s="70">
        <v>2</v>
      </c>
      <c r="AH44" s="71"/>
      <c r="AI44" s="72">
        <f>+AG44/$AG$49</f>
        <v>1</v>
      </c>
      <c r="AJ44" s="14"/>
      <c r="AK44" s="14"/>
      <c r="AL44" s="10"/>
      <c r="AM44" s="166"/>
      <c r="AN44" s="166"/>
      <c r="AO44" s="25"/>
    </row>
    <row r="45" spans="5:46" ht="119.25" customHeight="1" x14ac:dyDescent="1.35">
      <c r="E45" s="139"/>
      <c r="F45" s="140"/>
      <c r="G45" s="69" t="s">
        <v>2</v>
      </c>
      <c r="H45" s="70">
        <v>0</v>
      </c>
      <c r="I45" s="73"/>
      <c r="J45" s="72">
        <f t="shared" ref="J45:J46" si="0">+H45/$H$47</f>
        <v>0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47"/>
      <c r="AN45" s="147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2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0</v>
      </c>
      <c r="AH48" s="71"/>
      <c r="AI48" s="72">
        <f t="shared" si="1"/>
        <v>0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53"/>
      <c r="AF49" s="83" t="s">
        <v>13</v>
      </c>
      <c r="AG49" s="78">
        <f>SUM(AG44:AG48)</f>
        <v>2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59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59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53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53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53"/>
      <c r="AF54" s="53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52"/>
      <c r="AF55" s="52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52"/>
      <c r="AF56" s="52"/>
      <c r="AG56" s="3"/>
    </row>
    <row r="57" spans="6:45" ht="31.5" x14ac:dyDescent="0.25">
      <c r="F57" s="4"/>
      <c r="G57" s="4"/>
      <c r="H57" s="3"/>
      <c r="Q57" s="52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2"/>
      <c r="AC57" s="52"/>
      <c r="AD57" s="52"/>
      <c r="AE57" s="52"/>
      <c r="AF57" s="52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3"/>
      <c r="AP58" s="51"/>
      <c r="AQ58" s="51"/>
      <c r="AR58" s="5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51"/>
      <c r="AQ62" s="51"/>
      <c r="AR62" s="5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37" t="s">
        <v>23</v>
      </c>
      <c r="F110" s="138"/>
      <c r="G110" s="138"/>
      <c r="H110" s="138"/>
      <c r="I110" s="138"/>
      <c r="J110" s="138"/>
      <c r="K110" s="138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38" t="s">
        <v>32</v>
      </c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42" t="s">
        <v>10</v>
      </c>
      <c r="G113" s="143"/>
      <c r="H113" s="70">
        <v>2</v>
      </c>
      <c r="I113" s="71"/>
      <c r="J113" s="72">
        <f>+H113/$H$116</f>
        <v>1</v>
      </c>
      <c r="AE113" s="28"/>
      <c r="AF113" s="82" t="s">
        <v>22</v>
      </c>
      <c r="AG113" s="70">
        <v>2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1</v>
      </c>
      <c r="AQ113" s="32"/>
      <c r="AR113" s="32"/>
      <c r="AS113" s="27"/>
    </row>
    <row r="114" spans="6:45" ht="99.75" customHeight="1" x14ac:dyDescent="1.35">
      <c r="F114" s="142" t="s">
        <v>11</v>
      </c>
      <c r="G114" s="143"/>
      <c r="H114" s="70">
        <v>0</v>
      </c>
      <c r="I114" s="71"/>
      <c r="J114" s="72">
        <f t="shared" ref="J114:J115" si="2">+H114/$H$116</f>
        <v>0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42" t="s">
        <v>12</v>
      </c>
      <c r="G115" s="143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85"/>
      <c r="G116" s="86" t="s">
        <v>13</v>
      </c>
      <c r="H116" s="86">
        <f>SUM(H113:H115)</f>
        <v>2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144"/>
      <c r="AI116" s="144"/>
      <c r="AJ116" s="144"/>
      <c r="AK116" s="144"/>
      <c r="AL116" s="144"/>
      <c r="AM116" s="144"/>
      <c r="AN116" s="144"/>
      <c r="AO116" s="144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0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53"/>
      <c r="AF118" s="83" t="s">
        <v>13</v>
      </c>
      <c r="AG118" s="78">
        <f>SUM(AG113:AG117)</f>
        <v>2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53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53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53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41"/>
      <c r="F141" s="141"/>
      <c r="G141" s="141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45"/>
      <c r="G143" s="145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45"/>
      <c r="G144" s="145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46"/>
      <c r="G145" s="146"/>
      <c r="H145" s="10"/>
      <c r="K145" s="6"/>
      <c r="L145" s="6"/>
      <c r="M145" s="6"/>
      <c r="N145" s="6"/>
      <c r="O145" s="6"/>
    </row>
    <row r="146" spans="5:15" x14ac:dyDescent="0.25">
      <c r="E146" s="11"/>
      <c r="F146" s="146"/>
      <c r="G146" s="146"/>
      <c r="H146" s="10"/>
      <c r="K146" s="6"/>
      <c r="L146" s="6"/>
      <c r="M146" s="6"/>
      <c r="N146" s="6"/>
      <c r="O146" s="6"/>
    </row>
    <row r="147" spans="5:15" x14ac:dyDescent="0.25">
      <c r="E147" s="11"/>
      <c r="F147" s="50"/>
      <c r="G147" s="50"/>
      <c r="H147" s="10"/>
      <c r="K147" s="6"/>
      <c r="L147" s="6"/>
      <c r="M147" s="6"/>
      <c r="N147" s="6"/>
      <c r="O147" s="6"/>
    </row>
    <row r="148" spans="5:15" ht="33" customHeight="1" x14ac:dyDescent="0.25">
      <c r="E148" s="141"/>
      <c r="F148" s="141"/>
      <c r="G148" s="141"/>
      <c r="H148" s="10"/>
      <c r="K148" s="6"/>
      <c r="L148" s="6"/>
      <c r="M148" s="6"/>
      <c r="N148" s="6"/>
      <c r="O148" s="6"/>
    </row>
    <row r="149" spans="5:15" ht="18" customHeight="1" x14ac:dyDescent="0.25">
      <c r="E149" s="51"/>
      <c r="F149" s="51"/>
      <c r="G149" s="51"/>
      <c r="H149" s="10"/>
      <c r="K149" s="6"/>
      <c r="L149" s="6"/>
      <c r="M149" s="6"/>
      <c r="N149" s="6"/>
      <c r="O149" s="6"/>
    </row>
    <row r="150" spans="5:15" ht="33" customHeight="1" x14ac:dyDescent="0.25">
      <c r="E150" s="141"/>
      <c r="F150" s="141"/>
      <c r="G150" s="141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41"/>
      <c r="F152" s="141"/>
      <c r="G152" s="141"/>
      <c r="H152" s="10"/>
    </row>
    <row r="206" spans="5:41" ht="207.75" customHeight="1" x14ac:dyDescent="0.25">
      <c r="E206" s="137" t="s">
        <v>24</v>
      </c>
      <c r="F206" s="138"/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38" t="s">
        <v>4</v>
      </c>
      <c r="AG206" s="138"/>
      <c r="AH206" s="138"/>
      <c r="AI206" s="138"/>
      <c r="AJ206" s="138"/>
      <c r="AK206" s="138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1</v>
      </c>
      <c r="I209" s="71"/>
      <c r="J209" s="71"/>
      <c r="K209" s="71"/>
      <c r="L209" s="71"/>
      <c r="M209" s="71"/>
      <c r="N209" s="71"/>
      <c r="O209" s="72">
        <f>+H209/$H$212</f>
        <v>0.5</v>
      </c>
      <c r="AE209" s="46"/>
      <c r="AF209" s="158" t="s">
        <v>5</v>
      </c>
      <c r="AG209" s="158"/>
      <c r="AH209" s="70">
        <v>0</v>
      </c>
      <c r="AI209" s="71"/>
      <c r="AJ209" s="72">
        <f>+AH209/$AH$214</f>
        <v>0</v>
      </c>
    </row>
    <row r="210" spans="6:45" ht="188.25" customHeight="1" x14ac:dyDescent="1.35">
      <c r="F210" s="37"/>
      <c r="G210" s="69" t="s">
        <v>37</v>
      </c>
      <c r="H210" s="70">
        <v>1</v>
      </c>
      <c r="I210" s="159" t="s">
        <v>36</v>
      </c>
      <c r="J210" s="160"/>
      <c r="K210" s="160"/>
      <c r="L210" s="160"/>
      <c r="M210" s="160"/>
      <c r="N210" s="160"/>
      <c r="O210" s="72">
        <f t="shared" ref="O210:O211" si="4">+H210/$H$212</f>
        <v>0.5</v>
      </c>
      <c r="AE210" s="46"/>
      <c r="AF210" s="158" t="s">
        <v>26</v>
      </c>
      <c r="AG210" s="158"/>
      <c r="AH210" s="70">
        <v>0</v>
      </c>
      <c r="AI210" s="71"/>
      <c r="AJ210" s="72">
        <f t="shared" ref="AJ210:AJ213" si="5">+AH210/$AH$214</f>
        <v>0</v>
      </c>
    </row>
    <row r="211" spans="6:45" ht="92.25" x14ac:dyDescent="1.35">
      <c r="F211" s="49"/>
      <c r="G211" s="93" t="s">
        <v>19</v>
      </c>
      <c r="H211" s="70">
        <v>0</v>
      </c>
      <c r="I211" s="71"/>
      <c r="J211" s="71"/>
      <c r="K211" s="71"/>
      <c r="L211" s="71"/>
      <c r="M211" s="71"/>
      <c r="N211" s="71"/>
      <c r="O211" s="72">
        <f t="shared" si="4"/>
        <v>0</v>
      </c>
      <c r="AE211" s="37"/>
      <c r="AF211" s="161" t="s">
        <v>29</v>
      </c>
      <c r="AG211" s="161"/>
      <c r="AH211" s="70">
        <v>2</v>
      </c>
      <c r="AI211" s="71"/>
      <c r="AJ211" s="72">
        <f t="shared" si="5"/>
        <v>1</v>
      </c>
    </row>
    <row r="212" spans="6:45" ht="92.25" x14ac:dyDescent="1.35">
      <c r="F212" s="4"/>
      <c r="G212" s="83" t="s">
        <v>13</v>
      </c>
      <c r="H212" s="83">
        <f>SUM(H209:H211)</f>
        <v>2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42" t="s">
        <v>27</v>
      </c>
      <c r="AG212" s="143"/>
      <c r="AH212" s="70">
        <v>0</v>
      </c>
      <c r="AI212" s="71"/>
      <c r="AJ212" s="72">
        <f t="shared" si="5"/>
        <v>0</v>
      </c>
    </row>
    <row r="213" spans="6:45" ht="146.2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45"/>
      <c r="AF213" s="161" t="s">
        <v>6</v>
      </c>
      <c r="AG213" s="161"/>
      <c r="AH213" s="95">
        <v>0</v>
      </c>
      <c r="AI213" s="96"/>
      <c r="AJ213" s="72">
        <f t="shared" si="5"/>
        <v>0</v>
      </c>
      <c r="AK213" s="63"/>
      <c r="AL213" s="63"/>
      <c r="AM213" s="63"/>
      <c r="AN213" s="63"/>
      <c r="AO213" s="63"/>
    </row>
    <row r="214" spans="6:45" ht="105" customHeight="1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53"/>
      <c r="AF214" s="162" t="s">
        <v>13</v>
      </c>
      <c r="AG214" s="162"/>
      <c r="AH214" s="97">
        <f>SUM(AH209:AH213)</f>
        <v>2</v>
      </c>
      <c r="AI214" s="98"/>
      <c r="AJ214" s="99">
        <f>SUM(AJ209:AJ213)</f>
        <v>1</v>
      </c>
      <c r="AK214" s="64"/>
      <c r="AL214" s="64"/>
      <c r="AM214" s="64"/>
      <c r="AN214" s="64"/>
      <c r="AO214" s="64"/>
      <c r="AQ214" s="155"/>
      <c r="AR214" s="155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53"/>
      <c r="AF215" s="53"/>
      <c r="AG215" s="25"/>
      <c r="AQ215" s="155"/>
      <c r="AR215" s="155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52"/>
      <c r="AF216" s="53"/>
      <c r="AG216" s="25"/>
      <c r="AQ216" s="156"/>
      <c r="AR216" s="156"/>
      <c r="AS216" s="25"/>
    </row>
    <row r="217" spans="6:45" ht="28.5" x14ac:dyDescent="0.25"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52"/>
      <c r="AF217" s="52"/>
      <c r="AG217" s="3"/>
      <c r="AQ217" s="156"/>
      <c r="AR217" s="156"/>
      <c r="AS217" s="25"/>
    </row>
    <row r="218" spans="6:45" ht="31.5" x14ac:dyDescent="0.25">
      <c r="Q218" s="52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2"/>
      <c r="AC218" s="52"/>
      <c r="AD218" s="52"/>
      <c r="AE218" s="52"/>
      <c r="AF218" s="52"/>
      <c r="AG218" s="3"/>
      <c r="AQ218" s="157"/>
      <c r="AR218" s="157"/>
      <c r="AS218" s="36"/>
    </row>
    <row r="219" spans="6:45" x14ac:dyDescent="0.25">
      <c r="Q219" s="52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2"/>
      <c r="AC219" s="52"/>
      <c r="AD219" s="52"/>
      <c r="AE219" s="52"/>
      <c r="AF219" s="52"/>
      <c r="AG219" s="3"/>
    </row>
    <row r="220" spans="6:45" x14ac:dyDescent="0.25"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52"/>
      <c r="AG220" s="3"/>
      <c r="AI220" s="15"/>
      <c r="AJ220" s="15"/>
    </row>
    <row r="221" spans="6:45" x14ac:dyDescent="0.25">
      <c r="Q221" s="52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2"/>
      <c r="AC221" s="52"/>
      <c r="AD221" s="52"/>
      <c r="AE221" s="52"/>
      <c r="AF221" s="9"/>
      <c r="AG221" s="3"/>
      <c r="AI221" s="15"/>
      <c r="AJ221" s="15"/>
    </row>
    <row r="222" spans="6:45" x14ac:dyDescent="0.25">
      <c r="AF222" s="52"/>
      <c r="AG222" s="3"/>
    </row>
    <row r="224" spans="6:45" x14ac:dyDescent="0.25">
      <c r="AI224" s="15"/>
      <c r="AJ224" s="15"/>
    </row>
    <row r="225" spans="35:36" x14ac:dyDescent="0.25">
      <c r="AI225" s="15"/>
      <c r="AJ225" s="15"/>
    </row>
    <row r="226" spans="35:36" x14ac:dyDescent="0.25">
      <c r="AI226" s="15"/>
      <c r="AJ226" s="15"/>
    </row>
    <row r="227" spans="35:36" x14ac:dyDescent="0.25">
      <c r="AI227" s="15"/>
      <c r="AJ227" s="15"/>
    </row>
    <row r="228" spans="35:36" x14ac:dyDescent="0.25">
      <c r="AI228" s="15"/>
      <c r="AJ228" s="15"/>
    </row>
    <row r="229" spans="35:36" x14ac:dyDescent="0.25">
      <c r="AI229" s="15"/>
      <c r="AJ229" s="15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56" spans="49:50" x14ac:dyDescent="0.25">
      <c r="AW256" s="48"/>
      <c r="AX256" s="48"/>
    </row>
    <row r="299" spans="5:41" ht="176.25" customHeight="1" x14ac:dyDescent="0.25"/>
    <row r="301" spans="5:41" ht="15.75" thickBot="1" x14ac:dyDescent="0.3"/>
    <row r="302" spans="5:41" ht="255" customHeight="1" thickBot="1" x14ac:dyDescent="1.4">
      <c r="E302" s="148" t="s">
        <v>8</v>
      </c>
      <c r="F302" s="149"/>
      <c r="G302" s="149"/>
      <c r="H302" s="149"/>
      <c r="I302" s="149"/>
      <c r="J302" s="149"/>
      <c r="K302" s="149"/>
      <c r="L302" s="150"/>
      <c r="M302" s="71"/>
      <c r="N302" s="41">
        <v>3</v>
      </c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G302" s="152" t="s">
        <v>28</v>
      </c>
      <c r="AH302" s="153"/>
      <c r="AI302" s="153"/>
      <c r="AJ302" s="153"/>
      <c r="AK302" s="153"/>
      <c r="AL302" s="153"/>
      <c r="AM302" s="153"/>
      <c r="AN302" s="153"/>
      <c r="AO302" s="154"/>
    </row>
    <row r="303" spans="5:41" ht="15.75" customHeight="1" thickBot="1" x14ac:dyDescent="1.4">
      <c r="E303" s="83"/>
      <c r="F303" s="83"/>
      <c r="G303" s="83"/>
      <c r="H303" s="73"/>
      <c r="I303" s="71"/>
      <c r="J303" s="71"/>
      <c r="K303" s="71"/>
      <c r="L303" s="71"/>
      <c r="M303" s="71"/>
      <c r="N303" s="71"/>
      <c r="AF303" s="39"/>
      <c r="AG303" s="47"/>
    </row>
    <row r="304" spans="5:41" ht="185.25" customHeight="1" thickBot="1" x14ac:dyDescent="1.4">
      <c r="E304" s="148" t="s">
        <v>9</v>
      </c>
      <c r="F304" s="149"/>
      <c r="G304" s="149"/>
      <c r="H304" s="149"/>
      <c r="I304" s="149"/>
      <c r="J304" s="149"/>
      <c r="K304" s="149"/>
      <c r="L304" s="150"/>
      <c r="M304" s="71"/>
      <c r="N304" s="41">
        <v>3</v>
      </c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G304" s="101"/>
      <c r="AH304" s="101"/>
      <c r="AI304" s="101"/>
      <c r="AJ304" s="101"/>
      <c r="AK304" s="101"/>
      <c r="AL304" s="101"/>
      <c r="AM304" s="101"/>
      <c r="AN304" s="101"/>
      <c r="AO304" s="101"/>
    </row>
    <row r="305" spans="5:41" ht="13.5" customHeight="1" thickBot="1" x14ac:dyDescent="1.4">
      <c r="E305" s="71"/>
      <c r="F305" s="71"/>
      <c r="G305" s="71"/>
      <c r="H305" s="100"/>
      <c r="I305" s="71"/>
      <c r="J305" s="71"/>
      <c r="K305" s="71"/>
      <c r="L305" s="71"/>
      <c r="M305" s="71"/>
      <c r="N305" s="71"/>
      <c r="AF305" s="40"/>
      <c r="AG305" s="40"/>
    </row>
    <row r="306" spans="5:41" ht="147" customHeight="1" thickBot="1" x14ac:dyDescent="1.4">
      <c r="E306" s="148" t="s">
        <v>7</v>
      </c>
      <c r="F306" s="149"/>
      <c r="G306" s="149"/>
      <c r="H306" s="149"/>
      <c r="I306" s="149"/>
      <c r="J306" s="149"/>
      <c r="K306" s="149"/>
      <c r="L306" s="150"/>
      <c r="M306" s="71"/>
      <c r="N306" s="41">
        <v>0</v>
      </c>
      <c r="P306" s="151"/>
      <c r="Q306" s="151"/>
      <c r="R306" s="151"/>
      <c r="S306" s="151"/>
      <c r="T306" s="151"/>
      <c r="U306" s="151"/>
      <c r="V306" s="151"/>
      <c r="W306" s="151"/>
      <c r="X306" s="151"/>
      <c r="Y306" s="151"/>
      <c r="Z306" s="151"/>
      <c r="AA306" s="151"/>
      <c r="AB306" s="151"/>
      <c r="AC306" s="151"/>
      <c r="AD306" s="151"/>
      <c r="AE306" s="151"/>
      <c r="AG306" s="152" t="s">
        <v>15</v>
      </c>
      <c r="AH306" s="153"/>
      <c r="AI306" s="153"/>
      <c r="AJ306" s="153"/>
      <c r="AK306" s="153"/>
      <c r="AL306" s="153"/>
      <c r="AM306" s="153"/>
      <c r="AN306" s="153"/>
      <c r="AO306" s="154"/>
    </row>
    <row r="307" spans="5:41" ht="36" x14ac:dyDescent="0.25">
      <c r="AG307" s="47"/>
    </row>
    <row r="310" spans="5:41" ht="103.5" customHeight="1" x14ac:dyDescent="0.25"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H310" s="39"/>
      <c r="AI310" s="39"/>
      <c r="AJ310" s="39"/>
    </row>
    <row r="311" spans="5:41" ht="26.25" x14ac:dyDescent="0.25">
      <c r="AF311" s="39"/>
      <c r="AG311" s="39"/>
    </row>
  </sheetData>
  <mergeCells count="55">
    <mergeCell ref="AP30:AR30"/>
    <mergeCell ref="I15:AE15"/>
    <mergeCell ref="I19:AF19"/>
    <mergeCell ref="AP19:AS19"/>
    <mergeCell ref="AQ21:AR21"/>
    <mergeCell ref="AQ22:AR22"/>
    <mergeCell ref="I20:AF20"/>
    <mergeCell ref="I21:AF21"/>
    <mergeCell ref="E25:AP26"/>
    <mergeCell ref="E28:AP28"/>
    <mergeCell ref="Q58:AF58"/>
    <mergeCell ref="Q60:AF60"/>
    <mergeCell ref="AF110:AQ110"/>
    <mergeCell ref="E40:K40"/>
    <mergeCell ref="AF40:AJ40"/>
    <mergeCell ref="E110:K110"/>
    <mergeCell ref="H32:AE32"/>
    <mergeCell ref="AE39:AG39"/>
    <mergeCell ref="F41:G41"/>
    <mergeCell ref="AM41:AN41"/>
    <mergeCell ref="AM44:AN44"/>
    <mergeCell ref="AQ214:AR214"/>
    <mergeCell ref="AF209:AG209"/>
    <mergeCell ref="I210:N210"/>
    <mergeCell ref="AF210:AG210"/>
    <mergeCell ref="AF211:AG211"/>
    <mergeCell ref="AF212:AG212"/>
    <mergeCell ref="AF213:AG213"/>
    <mergeCell ref="AF214:AG214"/>
    <mergeCell ref="E304:L304"/>
    <mergeCell ref="E306:L306"/>
    <mergeCell ref="P306:AE306"/>
    <mergeCell ref="AG306:AO306"/>
    <mergeCell ref="AQ215:AR215"/>
    <mergeCell ref="AQ216:AR216"/>
    <mergeCell ref="AQ217:AR217"/>
    <mergeCell ref="AQ218:AR218"/>
    <mergeCell ref="E302:L302"/>
    <mergeCell ref="AG302:AO302"/>
    <mergeCell ref="E206:P206"/>
    <mergeCell ref="AF206:AK206"/>
    <mergeCell ref="E44:F45"/>
    <mergeCell ref="E152:G152"/>
    <mergeCell ref="F113:G113"/>
    <mergeCell ref="F114:G114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AM45:AN45"/>
  </mergeCells>
  <pageMargins left="0.25" right="0.25" top="0.75" bottom="0.75" header="0.3" footer="0.3"/>
  <pageSetup paperSize="5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1"/>
  <sheetViews>
    <sheetView topLeftCell="A112" zoomScale="10" zoomScaleNormal="10" workbookViewId="0">
      <selection activeCell="AG304" sqref="AG304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</row>
    <row r="19" spans="5:46" ht="48.75" customHeight="1" x14ac:dyDescent="0.25">
      <c r="E19" s="62"/>
      <c r="F19" s="62"/>
      <c r="G19" s="62"/>
      <c r="H19" s="62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62"/>
      <c r="AH19" s="62"/>
      <c r="AI19" s="62"/>
      <c r="AJ19" s="62"/>
      <c r="AK19" s="62"/>
      <c r="AL19" s="62"/>
      <c r="AM19" s="62"/>
      <c r="AN19" s="62"/>
      <c r="AO19" s="62"/>
      <c r="AP19" s="170"/>
      <c r="AQ19" s="170"/>
      <c r="AR19" s="170"/>
      <c r="AS19" s="170"/>
    </row>
    <row r="20" spans="5:46" ht="46.5" x14ac:dyDescent="0.25">
      <c r="E20" s="62"/>
      <c r="F20" s="62"/>
      <c r="G20" s="62"/>
      <c r="H20" s="62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69" t="s">
        <v>14</v>
      </c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P21" s="11"/>
      <c r="AQ21" s="171"/>
      <c r="AR21" s="171"/>
      <c r="AS21" s="26"/>
    </row>
    <row r="22" spans="5:46" ht="28.5" x14ac:dyDescent="0.25">
      <c r="AP22" s="8"/>
      <c r="AQ22" s="147"/>
      <c r="AR22" s="147"/>
      <c r="AS22" s="25"/>
    </row>
    <row r="23" spans="5:46" ht="28.5" x14ac:dyDescent="0.25">
      <c r="AP23" s="8"/>
      <c r="AQ23" s="103"/>
      <c r="AR23" s="103"/>
      <c r="AS23" s="25"/>
    </row>
    <row r="24" spans="5:46" ht="28.5" x14ac:dyDescent="0.25">
      <c r="AP24" s="8"/>
      <c r="AQ24" s="103"/>
      <c r="AR24" s="103"/>
      <c r="AS24" s="25"/>
    </row>
    <row r="25" spans="5:46" ht="15" customHeight="1" x14ac:dyDescent="0.25">
      <c r="E25" s="172" t="s">
        <v>38</v>
      </c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02"/>
      <c r="AR25" s="102"/>
      <c r="AS25" s="3"/>
    </row>
    <row r="26" spans="5:46" ht="68.25" customHeight="1" x14ac:dyDescent="0.25">
      <c r="E26" s="172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02"/>
      <c r="AR26" s="102"/>
      <c r="AS26" s="3"/>
    </row>
    <row r="27" spans="5:46" x14ac:dyDescent="0.25">
      <c r="AP27" s="102"/>
      <c r="AQ27" s="102"/>
      <c r="AR27" s="102"/>
      <c r="AS27" s="3"/>
    </row>
    <row r="28" spans="5:46" ht="94.5" customHeight="1" x14ac:dyDescent="0.25">
      <c r="E28" s="174" t="s">
        <v>39</v>
      </c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67"/>
      <c r="AQ30" s="167"/>
      <c r="AR30" s="167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63" t="s">
        <v>0</v>
      </c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5"/>
      <c r="AF32" s="42">
        <v>7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8"/>
      <c r="AP38"/>
      <c r="AQ38"/>
      <c r="AR38"/>
      <c r="AS38"/>
      <c r="AT38"/>
    </row>
    <row r="39" spans="5:46" x14ac:dyDescent="0.25">
      <c r="AE39" s="141"/>
      <c r="AF39" s="141"/>
      <c r="AG39" s="141"/>
    </row>
    <row r="40" spans="5:46" ht="183" customHeight="1" x14ac:dyDescent="0.25">
      <c r="E40" s="137" t="s">
        <v>31</v>
      </c>
      <c r="F40" s="138"/>
      <c r="G40" s="138"/>
      <c r="H40" s="138"/>
      <c r="I40" s="138"/>
      <c r="J40" s="138"/>
      <c r="K40" s="138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38" t="s">
        <v>21</v>
      </c>
      <c r="AG40" s="138"/>
      <c r="AH40" s="138"/>
      <c r="AI40" s="138"/>
      <c r="AJ40" s="138"/>
      <c r="AK40" s="65"/>
      <c r="AL40" s="65"/>
      <c r="AM40" s="65"/>
      <c r="AN40" s="65"/>
      <c r="AO40" s="65"/>
    </row>
    <row r="41" spans="5:46" ht="15" customHeight="1" x14ac:dyDescent="0.25">
      <c r="E41" s="8"/>
      <c r="F41" s="141"/>
      <c r="G41" s="141"/>
      <c r="H41" s="12"/>
      <c r="AE41" s="13"/>
      <c r="AF41" s="13"/>
      <c r="AG41" s="10"/>
      <c r="AJ41" s="17"/>
      <c r="AK41" s="17"/>
      <c r="AL41" s="17"/>
      <c r="AM41" s="166"/>
      <c r="AN41" s="166"/>
      <c r="AO41" s="25"/>
    </row>
    <row r="42" spans="5:46" ht="97.5" customHeight="1" x14ac:dyDescent="0.25">
      <c r="E42" s="8"/>
      <c r="F42" s="104"/>
      <c r="G42" s="104"/>
      <c r="H42" s="12"/>
      <c r="AE42" s="13"/>
      <c r="AF42" s="13"/>
      <c r="AG42" s="10"/>
      <c r="AJ42" s="17"/>
      <c r="AK42" s="17"/>
      <c r="AL42" s="17"/>
      <c r="AM42" s="105"/>
      <c r="AN42" s="105"/>
      <c r="AO42" s="25"/>
    </row>
    <row r="43" spans="5:46" ht="60" customHeight="1" x14ac:dyDescent="1.35">
      <c r="E43" s="8"/>
      <c r="F43" s="107"/>
      <c r="G43" s="107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05"/>
      <c r="AN43" s="105"/>
      <c r="AO43" s="25"/>
    </row>
    <row r="44" spans="5:46" ht="101.25" customHeight="1" x14ac:dyDescent="1.35">
      <c r="E44" s="139" t="s">
        <v>30</v>
      </c>
      <c r="F44" s="140"/>
      <c r="G44" s="69" t="s">
        <v>1</v>
      </c>
      <c r="H44" s="70">
        <v>3</v>
      </c>
      <c r="I44" s="71"/>
      <c r="J44" s="72">
        <f>+H44/$H$47</f>
        <v>0.42857142857142855</v>
      </c>
      <c r="AE44" s="28"/>
      <c r="AF44" s="82" t="s">
        <v>16</v>
      </c>
      <c r="AG44" s="70">
        <v>5</v>
      </c>
      <c r="AH44" s="71"/>
      <c r="AI44" s="72">
        <f>+AG44/$AG$49</f>
        <v>0.7142857142857143</v>
      </c>
      <c r="AJ44" s="14"/>
      <c r="AK44" s="14"/>
      <c r="AL44" s="10"/>
      <c r="AM44" s="166"/>
      <c r="AN44" s="166"/>
      <c r="AO44" s="25"/>
    </row>
    <row r="45" spans="5:46" ht="119.25" customHeight="1" x14ac:dyDescent="1.35">
      <c r="E45" s="139"/>
      <c r="F45" s="140"/>
      <c r="G45" s="69" t="s">
        <v>2</v>
      </c>
      <c r="H45" s="70">
        <v>4</v>
      </c>
      <c r="I45" s="73"/>
      <c r="J45" s="72">
        <f t="shared" ref="J45:J46" si="0">+H45/$H$47</f>
        <v>0.5714285714285714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47"/>
      <c r="AN45" s="147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7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2</v>
      </c>
      <c r="AH48" s="71"/>
      <c r="AI48" s="72">
        <f t="shared" si="1"/>
        <v>0.2857142857142857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03"/>
      <c r="AF49" s="83" t="s">
        <v>13</v>
      </c>
      <c r="AG49" s="78">
        <f>SUM(AG44:AG48)</f>
        <v>7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03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03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03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03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03"/>
      <c r="AF54" s="103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02"/>
      <c r="AF55" s="102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02"/>
      <c r="AF56" s="102"/>
      <c r="AG56" s="3"/>
    </row>
    <row r="57" spans="6:45" ht="31.5" x14ac:dyDescent="0.25">
      <c r="F57" s="4"/>
      <c r="G57" s="4"/>
      <c r="H57" s="3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3"/>
      <c r="AP58" s="104"/>
      <c r="AQ58" s="104"/>
      <c r="AR58" s="104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04"/>
      <c r="AQ62" s="104"/>
      <c r="AR62" s="104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37" t="s">
        <v>23</v>
      </c>
      <c r="F110" s="138"/>
      <c r="G110" s="138"/>
      <c r="H110" s="138"/>
      <c r="I110" s="138"/>
      <c r="J110" s="138"/>
      <c r="K110" s="138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38" t="s">
        <v>32</v>
      </c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42" t="s">
        <v>10</v>
      </c>
      <c r="G113" s="143"/>
      <c r="H113" s="70">
        <v>2</v>
      </c>
      <c r="I113" s="71"/>
      <c r="J113" s="72">
        <f>+H113/$H$116</f>
        <v>0.2857142857142857</v>
      </c>
      <c r="AE113" s="28"/>
      <c r="AF113" s="82" t="s">
        <v>22</v>
      </c>
      <c r="AG113" s="70">
        <v>7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1</v>
      </c>
      <c r="AQ113" s="32"/>
      <c r="AR113" s="32"/>
      <c r="AS113" s="27"/>
    </row>
    <row r="114" spans="6:45" ht="99.75" customHeight="1" x14ac:dyDescent="1.35">
      <c r="F114" s="142" t="s">
        <v>11</v>
      </c>
      <c r="G114" s="143"/>
      <c r="H114" s="70">
        <v>5</v>
      </c>
      <c r="I114" s="71"/>
      <c r="J114" s="72">
        <f t="shared" ref="J114:J115" si="2">+H114/$H$116</f>
        <v>0.7142857142857143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42" t="s">
        <v>12</v>
      </c>
      <c r="G115" s="143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08"/>
      <c r="G116" s="86" t="s">
        <v>13</v>
      </c>
      <c r="H116" s="86">
        <f>SUM(H113:H115)</f>
        <v>7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144"/>
      <c r="AI116" s="144"/>
      <c r="AJ116" s="144"/>
      <c r="AK116" s="144"/>
      <c r="AL116" s="144"/>
      <c r="AM116" s="144"/>
      <c r="AN116" s="144"/>
      <c r="AO116" s="144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0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03"/>
      <c r="AF118" s="83" t="s">
        <v>13</v>
      </c>
      <c r="AG118" s="78">
        <f>SUM(AG113:AG117)</f>
        <v>7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03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03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03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41"/>
      <c r="F141" s="141"/>
      <c r="G141" s="141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45"/>
      <c r="G143" s="145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45"/>
      <c r="G144" s="145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46"/>
      <c r="G145" s="146"/>
      <c r="H145" s="10"/>
      <c r="K145" s="6"/>
      <c r="L145" s="6"/>
      <c r="M145" s="6"/>
      <c r="N145" s="6"/>
      <c r="O145" s="6"/>
    </row>
    <row r="146" spans="5:15" x14ac:dyDescent="0.25">
      <c r="E146" s="11"/>
      <c r="F146" s="146"/>
      <c r="G146" s="146"/>
      <c r="H146" s="10"/>
      <c r="K146" s="6"/>
      <c r="L146" s="6"/>
      <c r="M146" s="6"/>
      <c r="N146" s="6"/>
      <c r="O146" s="6"/>
    </row>
    <row r="147" spans="5:15" x14ac:dyDescent="0.25">
      <c r="E147" s="11"/>
      <c r="F147" s="109"/>
      <c r="G147" s="109"/>
      <c r="H147" s="10"/>
      <c r="K147" s="6"/>
      <c r="L147" s="6"/>
      <c r="M147" s="6"/>
      <c r="N147" s="6"/>
      <c r="O147" s="6"/>
    </row>
    <row r="148" spans="5:15" ht="33" customHeight="1" x14ac:dyDescent="0.25">
      <c r="E148" s="141"/>
      <c r="F148" s="141"/>
      <c r="G148" s="141"/>
      <c r="H148" s="10"/>
      <c r="K148" s="6"/>
      <c r="L148" s="6"/>
      <c r="M148" s="6"/>
      <c r="N148" s="6"/>
      <c r="O148" s="6"/>
    </row>
    <row r="149" spans="5:15" ht="18" customHeight="1" x14ac:dyDescent="0.25">
      <c r="E149" s="104"/>
      <c r="F149" s="104"/>
      <c r="G149" s="104"/>
      <c r="H149" s="10"/>
      <c r="K149" s="6"/>
      <c r="L149" s="6"/>
      <c r="M149" s="6"/>
      <c r="N149" s="6"/>
      <c r="O149" s="6"/>
    </row>
    <row r="150" spans="5:15" ht="33" customHeight="1" x14ac:dyDescent="0.25">
      <c r="E150" s="141"/>
      <c r="F150" s="141"/>
      <c r="G150" s="141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41"/>
      <c r="F152" s="141"/>
      <c r="G152" s="141"/>
      <c r="H152" s="10"/>
    </row>
    <row r="206" spans="5:41" ht="207.75" customHeight="1" x14ac:dyDescent="0.25">
      <c r="E206" s="137" t="s">
        <v>24</v>
      </c>
      <c r="F206" s="138"/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38" t="s">
        <v>4</v>
      </c>
      <c r="AG206" s="138"/>
      <c r="AH206" s="138"/>
      <c r="AI206" s="138"/>
      <c r="AJ206" s="138"/>
      <c r="AK206" s="138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3</v>
      </c>
      <c r="I209" s="71"/>
      <c r="J209" s="71"/>
      <c r="K209" s="71"/>
      <c r="L209" s="71"/>
      <c r="M209" s="71"/>
      <c r="N209" s="71"/>
      <c r="O209" s="72">
        <f>+H209/$H$212</f>
        <v>0.42857142857142855</v>
      </c>
      <c r="AE209" s="46"/>
      <c r="AF209" s="158" t="s">
        <v>5</v>
      </c>
      <c r="AG209" s="158"/>
      <c r="AH209" s="70">
        <v>4</v>
      </c>
      <c r="AI209" s="71"/>
      <c r="AJ209" s="72">
        <f>+AH209/$AH$214</f>
        <v>0.8</v>
      </c>
    </row>
    <row r="210" spans="6:45" ht="188.25" customHeight="1" x14ac:dyDescent="1.35">
      <c r="F210" s="37"/>
      <c r="G210" s="69" t="s">
        <v>37</v>
      </c>
      <c r="H210" s="70">
        <v>2</v>
      </c>
      <c r="I210" s="159" t="s">
        <v>40</v>
      </c>
      <c r="J210" s="160"/>
      <c r="K210" s="160"/>
      <c r="L210" s="160"/>
      <c r="M210" s="160"/>
      <c r="N210" s="160"/>
      <c r="O210" s="72">
        <f t="shared" ref="O210:O211" si="4">+H210/$H$212</f>
        <v>0.2857142857142857</v>
      </c>
      <c r="AE210" s="46"/>
      <c r="AF210" s="158" t="s">
        <v>26</v>
      </c>
      <c r="AG210" s="158"/>
      <c r="AH210" s="70">
        <v>0</v>
      </c>
      <c r="AI210" s="71"/>
      <c r="AJ210" s="72">
        <f t="shared" ref="AJ210:AJ213" si="5">+AH210/$AH$214</f>
        <v>0</v>
      </c>
    </row>
    <row r="211" spans="6:45" ht="92.25" x14ac:dyDescent="1.35">
      <c r="F211" s="106"/>
      <c r="G211" s="93" t="s">
        <v>19</v>
      </c>
      <c r="H211" s="70">
        <v>2</v>
      </c>
      <c r="I211" s="71"/>
      <c r="J211" s="71"/>
      <c r="K211" s="71"/>
      <c r="L211" s="71"/>
      <c r="M211" s="71"/>
      <c r="N211" s="71"/>
      <c r="O211" s="72">
        <f t="shared" si="4"/>
        <v>0.2857142857142857</v>
      </c>
      <c r="AE211" s="37"/>
      <c r="AF211" s="161" t="s">
        <v>29</v>
      </c>
      <c r="AG211" s="161"/>
      <c r="AH211" s="70">
        <v>1</v>
      </c>
      <c r="AI211" s="71"/>
      <c r="AJ211" s="72">
        <f t="shared" si="5"/>
        <v>0.2</v>
      </c>
    </row>
    <row r="212" spans="6:45" ht="92.25" x14ac:dyDescent="1.35">
      <c r="F212" s="4"/>
      <c r="G212" s="83" t="s">
        <v>13</v>
      </c>
      <c r="H212" s="83">
        <f>SUM(H209:H211)</f>
        <v>7</v>
      </c>
      <c r="I212" s="71"/>
      <c r="J212" s="71"/>
      <c r="K212" s="71"/>
      <c r="L212" s="71"/>
      <c r="M212" s="71"/>
      <c r="N212" s="71"/>
      <c r="O212" s="79">
        <f>SUM(O209:O211)</f>
        <v>0.99999999999999989</v>
      </c>
      <c r="AE212" s="37"/>
      <c r="AF212" s="142" t="s">
        <v>27</v>
      </c>
      <c r="AG212" s="143"/>
      <c r="AH212" s="70">
        <v>0</v>
      </c>
      <c r="AI212" s="71"/>
      <c r="AJ212" s="72">
        <f t="shared" si="5"/>
        <v>0</v>
      </c>
    </row>
    <row r="213" spans="6:45" ht="146.2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45"/>
      <c r="AF213" s="161" t="s">
        <v>6</v>
      </c>
      <c r="AG213" s="161"/>
      <c r="AH213" s="95">
        <v>0</v>
      </c>
      <c r="AI213" s="96"/>
      <c r="AJ213" s="72">
        <f t="shared" si="5"/>
        <v>0</v>
      </c>
      <c r="AK213" s="63"/>
      <c r="AL213" s="63"/>
      <c r="AM213" s="63"/>
      <c r="AN213" s="63"/>
      <c r="AO213" s="63"/>
    </row>
    <row r="214" spans="6:45" ht="165" customHeight="1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03"/>
      <c r="AF214" s="162" t="s">
        <v>13</v>
      </c>
      <c r="AG214" s="162"/>
      <c r="AH214" s="97">
        <f>SUM(AH209:AH213)</f>
        <v>5</v>
      </c>
      <c r="AI214" s="98"/>
      <c r="AJ214" s="99">
        <f>SUM(AJ209:AJ213)</f>
        <v>1</v>
      </c>
      <c r="AK214" s="64"/>
      <c r="AL214" s="176" t="s">
        <v>41</v>
      </c>
      <c r="AM214" s="176"/>
      <c r="AN214" s="176"/>
      <c r="AO214" s="176"/>
      <c r="AP214" s="176"/>
      <c r="AQ214" s="176"/>
      <c r="AR214" s="176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03"/>
      <c r="AF215" s="103"/>
      <c r="AG215" s="25"/>
      <c r="AQ215" s="155"/>
      <c r="AR215" s="155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02"/>
      <c r="AF216" s="103"/>
      <c r="AG216" s="25"/>
      <c r="AQ216" s="156"/>
      <c r="AR216" s="156"/>
      <c r="AS216" s="25"/>
    </row>
    <row r="217" spans="6:45" ht="28.5" x14ac:dyDescent="0.25"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102"/>
      <c r="AF217" s="102"/>
      <c r="AG217" s="3"/>
      <c r="AQ217" s="156"/>
      <c r="AR217" s="156"/>
      <c r="AS217" s="25"/>
    </row>
    <row r="218" spans="6:45" ht="31.5" x14ac:dyDescent="0.25"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3"/>
      <c r="AQ218" s="157"/>
      <c r="AR218" s="157"/>
      <c r="AS218" s="36"/>
    </row>
    <row r="219" spans="6:45" x14ac:dyDescent="0.25"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3"/>
    </row>
    <row r="220" spans="6:45" x14ac:dyDescent="0.25"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102"/>
      <c r="AG220" s="3"/>
      <c r="AI220" s="15"/>
      <c r="AJ220" s="15"/>
    </row>
    <row r="221" spans="6:45" x14ac:dyDescent="0.25"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9"/>
      <c r="AG221" s="3"/>
      <c r="AI221" s="15"/>
      <c r="AJ221" s="15"/>
    </row>
    <row r="222" spans="6:45" x14ac:dyDescent="0.25">
      <c r="AF222" s="102"/>
      <c r="AG222" s="3"/>
    </row>
    <row r="224" spans="6:45" x14ac:dyDescent="0.25">
      <c r="AI224" s="15"/>
      <c r="AJ224" s="15"/>
    </row>
    <row r="225" spans="35:36" x14ac:dyDescent="0.25">
      <c r="AI225" s="15"/>
      <c r="AJ225" s="15"/>
    </row>
    <row r="226" spans="35:36" x14ac:dyDescent="0.25">
      <c r="AI226" s="15"/>
      <c r="AJ226" s="15"/>
    </row>
    <row r="227" spans="35:36" x14ac:dyDescent="0.25">
      <c r="AI227" s="15"/>
      <c r="AJ227" s="15"/>
    </row>
    <row r="228" spans="35:36" x14ac:dyDescent="0.25">
      <c r="AI228" s="15"/>
      <c r="AJ228" s="15"/>
    </row>
    <row r="229" spans="35:36" x14ac:dyDescent="0.25">
      <c r="AI229" s="15"/>
      <c r="AJ229" s="15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56" spans="49:50" x14ac:dyDescent="0.25">
      <c r="AW256" s="48"/>
      <c r="AX256" s="48"/>
    </row>
    <row r="299" spans="5:41" ht="176.25" customHeight="1" x14ac:dyDescent="0.25"/>
    <row r="301" spans="5:41" ht="15.75" thickBot="1" x14ac:dyDescent="0.3"/>
    <row r="302" spans="5:41" ht="255" customHeight="1" thickBot="1" x14ac:dyDescent="1.4">
      <c r="E302" s="148" t="s">
        <v>8</v>
      </c>
      <c r="F302" s="149"/>
      <c r="G302" s="149"/>
      <c r="H302" s="149"/>
      <c r="I302" s="149"/>
      <c r="J302" s="149"/>
      <c r="K302" s="149"/>
      <c r="L302" s="150"/>
      <c r="M302" s="71"/>
      <c r="N302" s="41">
        <v>4</v>
      </c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G302" s="177"/>
      <c r="AH302" s="177"/>
      <c r="AI302" s="177"/>
      <c r="AJ302" s="177"/>
      <c r="AK302" s="177"/>
      <c r="AL302" s="177"/>
      <c r="AM302" s="177"/>
      <c r="AN302" s="177"/>
      <c r="AO302" s="177"/>
    </row>
    <row r="303" spans="5:41" ht="15.75" customHeight="1" thickBot="1" x14ac:dyDescent="1.4">
      <c r="E303" s="83"/>
      <c r="F303" s="83"/>
      <c r="G303" s="83"/>
      <c r="H303" s="73"/>
      <c r="I303" s="71"/>
      <c r="J303" s="71"/>
      <c r="K303" s="71"/>
      <c r="L303" s="71"/>
      <c r="M303" s="71"/>
      <c r="N303" s="71"/>
      <c r="AF303" s="39"/>
      <c r="AG303" s="47"/>
    </row>
    <row r="304" spans="5:41" ht="185.25" customHeight="1" thickBot="1" x14ac:dyDescent="1.4">
      <c r="E304" s="148" t="s">
        <v>9</v>
      </c>
      <c r="F304" s="149"/>
      <c r="G304" s="149"/>
      <c r="H304" s="149"/>
      <c r="I304" s="149"/>
      <c r="J304" s="149"/>
      <c r="K304" s="149"/>
      <c r="L304" s="150"/>
      <c r="M304" s="71"/>
      <c r="N304" s="41">
        <v>4</v>
      </c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G304" s="101"/>
      <c r="AH304" s="101"/>
      <c r="AI304" s="101"/>
      <c r="AJ304" s="101"/>
      <c r="AK304" s="101"/>
      <c r="AL304" s="101"/>
      <c r="AM304" s="101"/>
      <c r="AN304" s="101"/>
      <c r="AO304" s="101"/>
    </row>
    <row r="305" spans="5:41" ht="13.5" customHeight="1" thickBot="1" x14ac:dyDescent="1.4">
      <c r="E305" s="71"/>
      <c r="F305" s="71"/>
      <c r="G305" s="71"/>
      <c r="H305" s="100"/>
      <c r="I305" s="71"/>
      <c r="J305" s="71"/>
      <c r="K305" s="71"/>
      <c r="L305" s="71"/>
      <c r="M305" s="71"/>
      <c r="N305" s="71"/>
      <c r="AF305" s="40"/>
      <c r="AG305" s="40"/>
    </row>
    <row r="306" spans="5:41" ht="147" customHeight="1" thickBot="1" x14ac:dyDescent="1.4">
      <c r="E306" s="148" t="s">
        <v>7</v>
      </c>
      <c r="F306" s="149"/>
      <c r="G306" s="149"/>
      <c r="H306" s="149"/>
      <c r="I306" s="149"/>
      <c r="J306" s="149"/>
      <c r="K306" s="149"/>
      <c r="L306" s="150"/>
      <c r="M306" s="71"/>
      <c r="N306" s="41">
        <v>0</v>
      </c>
      <c r="P306" s="151"/>
      <c r="Q306" s="151"/>
      <c r="R306" s="151"/>
      <c r="S306" s="151"/>
      <c r="T306" s="151"/>
      <c r="U306" s="151"/>
      <c r="V306" s="151"/>
      <c r="W306" s="151"/>
      <c r="X306" s="151"/>
      <c r="Y306" s="151"/>
      <c r="Z306" s="151"/>
      <c r="AA306" s="151"/>
      <c r="AB306" s="151"/>
      <c r="AC306" s="151"/>
      <c r="AD306" s="151"/>
      <c r="AE306" s="151"/>
      <c r="AG306" s="177"/>
      <c r="AH306" s="177"/>
      <c r="AI306" s="177"/>
      <c r="AJ306" s="177"/>
      <c r="AK306" s="177"/>
      <c r="AL306" s="177"/>
      <c r="AM306" s="177"/>
      <c r="AN306" s="177"/>
      <c r="AO306" s="177"/>
    </row>
    <row r="307" spans="5:41" ht="36" x14ac:dyDescent="0.25">
      <c r="AG307" s="47"/>
    </row>
    <row r="310" spans="5:41" ht="103.5" customHeight="1" x14ac:dyDescent="0.25"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H310" s="39"/>
      <c r="AI310" s="39"/>
      <c r="AJ310" s="39"/>
    </row>
    <row r="311" spans="5:41" ht="26.25" x14ac:dyDescent="0.25">
      <c r="AF311" s="39"/>
      <c r="AG311" s="39"/>
    </row>
  </sheetData>
  <mergeCells count="55">
    <mergeCell ref="E302:L302"/>
    <mergeCell ref="AG302:AO302"/>
    <mergeCell ref="E304:L304"/>
    <mergeCell ref="E306:L306"/>
    <mergeCell ref="P306:AE306"/>
    <mergeCell ref="AG306:AO306"/>
    <mergeCell ref="AF214:AG214"/>
    <mergeCell ref="AQ215:AR215"/>
    <mergeCell ref="AQ216:AR216"/>
    <mergeCell ref="AQ217:AR217"/>
    <mergeCell ref="AQ218:AR218"/>
    <mergeCell ref="AL214:AR214"/>
    <mergeCell ref="AF213:AG213"/>
    <mergeCell ref="F146:G146"/>
    <mergeCell ref="E148:G148"/>
    <mergeCell ref="E150:G150"/>
    <mergeCell ref="E152:G152"/>
    <mergeCell ref="E206:P206"/>
    <mergeCell ref="AF206:AK206"/>
    <mergeCell ref="AF209:AG209"/>
    <mergeCell ref="I210:N210"/>
    <mergeCell ref="AF210:AG210"/>
    <mergeCell ref="AF211:AG211"/>
    <mergeCell ref="AF212:AG212"/>
    <mergeCell ref="F145:G145"/>
    <mergeCell ref="Q58:AF58"/>
    <mergeCell ref="Q60:AF60"/>
    <mergeCell ref="E110:K110"/>
    <mergeCell ref="AF110:AQ110"/>
    <mergeCell ref="F113:G113"/>
    <mergeCell ref="F114:G114"/>
    <mergeCell ref="F115:G115"/>
    <mergeCell ref="AH116:AO116"/>
    <mergeCell ref="E141:G141"/>
    <mergeCell ref="F143:G143"/>
    <mergeCell ref="F144:G144"/>
    <mergeCell ref="E40:K40"/>
    <mergeCell ref="AF40:AJ40"/>
    <mergeCell ref="F41:G41"/>
    <mergeCell ref="AM41:AN41"/>
    <mergeCell ref="E44:F45"/>
    <mergeCell ref="AM44:AN44"/>
    <mergeCell ref="AM45:AN45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25" right="0.25" top="0.75" bottom="0.75" header="0.3" footer="0.3"/>
  <pageSetup paperSize="5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1"/>
  <sheetViews>
    <sheetView zoomScale="20" zoomScaleNormal="20" workbookViewId="0">
      <selection activeCell="AX40" sqref="AX40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</row>
    <row r="19" spans="5:46" ht="48.75" customHeight="1" x14ac:dyDescent="0.25">
      <c r="E19" s="62"/>
      <c r="F19" s="62"/>
      <c r="G19" s="62"/>
      <c r="H19" s="62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62"/>
      <c r="AH19" s="62"/>
      <c r="AI19" s="62"/>
      <c r="AJ19" s="62"/>
      <c r="AK19" s="62"/>
      <c r="AL19" s="62"/>
      <c r="AM19" s="62"/>
      <c r="AN19" s="62"/>
      <c r="AO19" s="62"/>
      <c r="AP19" s="170"/>
      <c r="AQ19" s="170"/>
      <c r="AR19" s="170"/>
      <c r="AS19" s="170"/>
    </row>
    <row r="20" spans="5:46" ht="46.5" x14ac:dyDescent="0.25">
      <c r="E20" s="62"/>
      <c r="F20" s="62"/>
      <c r="G20" s="62"/>
      <c r="H20" s="62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69" t="s">
        <v>14</v>
      </c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P21" s="11"/>
      <c r="AQ21" s="171"/>
      <c r="AR21" s="171"/>
      <c r="AS21" s="26"/>
    </row>
    <row r="22" spans="5:46" ht="28.5" x14ac:dyDescent="0.25">
      <c r="AP22" s="8"/>
      <c r="AQ22" s="147"/>
      <c r="AR22" s="147"/>
      <c r="AS22" s="25"/>
    </row>
    <row r="23" spans="5:46" ht="28.5" x14ac:dyDescent="0.25">
      <c r="AP23" s="8"/>
      <c r="AQ23" s="113"/>
      <c r="AR23" s="113"/>
      <c r="AS23" s="25"/>
    </row>
    <row r="24" spans="5:46" ht="28.5" x14ac:dyDescent="0.25">
      <c r="AP24" s="8"/>
      <c r="AQ24" s="113"/>
      <c r="AR24" s="113"/>
      <c r="AS24" s="25"/>
    </row>
    <row r="25" spans="5:46" ht="15" customHeight="1" x14ac:dyDescent="0.25">
      <c r="E25" s="172" t="s">
        <v>38</v>
      </c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17"/>
      <c r="AR25" s="117"/>
      <c r="AS25" s="3"/>
    </row>
    <row r="26" spans="5:46" ht="68.25" customHeight="1" x14ac:dyDescent="0.25">
      <c r="E26" s="172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17"/>
      <c r="AR26" s="117"/>
      <c r="AS26" s="3"/>
    </row>
    <row r="27" spans="5:46" x14ac:dyDescent="0.25">
      <c r="AP27" s="117"/>
      <c r="AQ27" s="117"/>
      <c r="AR27" s="117"/>
      <c r="AS27" s="3"/>
    </row>
    <row r="28" spans="5:46" ht="94.5" customHeight="1" x14ac:dyDescent="0.25">
      <c r="E28" s="174" t="s">
        <v>42</v>
      </c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67"/>
      <c r="AQ30" s="167"/>
      <c r="AR30" s="167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63" t="s">
        <v>0</v>
      </c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5"/>
      <c r="AF32" s="42">
        <v>8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8"/>
      <c r="AP38"/>
      <c r="AQ38"/>
      <c r="AR38"/>
      <c r="AS38"/>
      <c r="AT38"/>
    </row>
    <row r="39" spans="5:46" x14ac:dyDescent="0.25">
      <c r="AE39" s="141"/>
      <c r="AF39" s="141"/>
      <c r="AG39" s="141"/>
    </row>
    <row r="40" spans="5:46" ht="183" customHeight="1" x14ac:dyDescent="0.25">
      <c r="E40" s="137" t="s">
        <v>31</v>
      </c>
      <c r="F40" s="138"/>
      <c r="G40" s="138"/>
      <c r="H40" s="138"/>
      <c r="I40" s="138"/>
      <c r="J40" s="138"/>
      <c r="K40" s="138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38" t="s">
        <v>21</v>
      </c>
      <c r="AG40" s="138"/>
      <c r="AH40" s="138"/>
      <c r="AI40" s="138"/>
      <c r="AJ40" s="138"/>
      <c r="AK40" s="65"/>
      <c r="AL40" s="65"/>
      <c r="AM40" s="65"/>
      <c r="AN40" s="65"/>
      <c r="AO40" s="65"/>
    </row>
    <row r="41" spans="5:46" ht="15" customHeight="1" x14ac:dyDescent="0.25">
      <c r="E41" s="8"/>
      <c r="F41" s="141"/>
      <c r="G41" s="141"/>
      <c r="H41" s="12"/>
      <c r="AE41" s="13"/>
      <c r="AF41" s="13"/>
      <c r="AG41" s="10"/>
      <c r="AJ41" s="17"/>
      <c r="AK41" s="17"/>
      <c r="AL41" s="17"/>
      <c r="AM41" s="166"/>
      <c r="AN41" s="166"/>
      <c r="AO41" s="25"/>
    </row>
    <row r="42" spans="5:46" ht="97.5" customHeight="1" x14ac:dyDescent="0.25">
      <c r="E42" s="8"/>
      <c r="F42" s="110"/>
      <c r="G42" s="110"/>
      <c r="H42" s="12"/>
      <c r="AE42" s="13"/>
      <c r="AF42" s="13"/>
      <c r="AG42" s="10"/>
      <c r="AJ42" s="17"/>
      <c r="AK42" s="17"/>
      <c r="AL42" s="17"/>
      <c r="AM42" s="116"/>
      <c r="AN42" s="116"/>
      <c r="AO42" s="25"/>
    </row>
    <row r="43" spans="5:46" ht="60" customHeight="1" x14ac:dyDescent="1.35">
      <c r="E43" s="8"/>
      <c r="F43" s="115"/>
      <c r="G43" s="115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16"/>
      <c r="AN43" s="116"/>
      <c r="AO43" s="25"/>
    </row>
    <row r="44" spans="5:46" ht="101.25" customHeight="1" x14ac:dyDescent="1.35">
      <c r="E44" s="139" t="s">
        <v>30</v>
      </c>
      <c r="F44" s="140"/>
      <c r="G44" s="69" t="s">
        <v>1</v>
      </c>
      <c r="H44" s="70">
        <v>5</v>
      </c>
      <c r="I44" s="71"/>
      <c r="J44" s="72">
        <f>+H44/$H$47</f>
        <v>0.625</v>
      </c>
      <c r="AE44" s="28"/>
      <c r="AF44" s="82" t="s">
        <v>16</v>
      </c>
      <c r="AG44" s="70">
        <v>5</v>
      </c>
      <c r="AH44" s="71"/>
      <c r="AI44" s="72">
        <f>+AG44/$AG$49</f>
        <v>0.625</v>
      </c>
      <c r="AJ44" s="14"/>
      <c r="AK44" s="14"/>
      <c r="AL44" s="10"/>
      <c r="AM44" s="166"/>
      <c r="AN44" s="166"/>
      <c r="AO44" s="25"/>
    </row>
    <row r="45" spans="5:46" ht="119.25" customHeight="1" x14ac:dyDescent="1.35">
      <c r="E45" s="139"/>
      <c r="F45" s="140"/>
      <c r="G45" s="69" t="s">
        <v>2</v>
      </c>
      <c r="H45" s="70">
        <v>3</v>
      </c>
      <c r="I45" s="73"/>
      <c r="J45" s="72">
        <f t="shared" ref="J45:J46" si="0">+H45/$H$47</f>
        <v>0.375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47"/>
      <c r="AN45" s="147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8</v>
      </c>
      <c r="I47" s="71"/>
      <c r="J47" s="79">
        <f>SUM(J44:J46)</f>
        <v>1</v>
      </c>
      <c r="K47" s="60"/>
      <c r="AE47" s="29"/>
      <c r="AF47" s="69" t="s">
        <v>20</v>
      </c>
      <c r="AG47" s="70">
        <v>1</v>
      </c>
      <c r="AH47" s="71"/>
      <c r="AI47" s="72">
        <f t="shared" si="1"/>
        <v>0.125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2</v>
      </c>
      <c r="AH48" s="71"/>
      <c r="AI48" s="72">
        <f t="shared" si="1"/>
        <v>0.25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13"/>
      <c r="AF49" s="83" t="s">
        <v>13</v>
      </c>
      <c r="AG49" s="78">
        <f>SUM(AG44:AG48)</f>
        <v>8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13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13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13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13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13"/>
      <c r="AF54" s="113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17"/>
      <c r="AF55" s="117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17"/>
      <c r="AF56" s="117"/>
      <c r="AG56" s="3"/>
    </row>
    <row r="57" spans="6:45" ht="31.5" x14ac:dyDescent="0.25">
      <c r="F57" s="4"/>
      <c r="G57" s="4"/>
      <c r="H57" s="3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3"/>
      <c r="AP58" s="110"/>
      <c r="AQ58" s="110"/>
      <c r="AR58" s="110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10"/>
      <c r="AQ62" s="110"/>
      <c r="AR62" s="110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37" t="s">
        <v>23</v>
      </c>
      <c r="F110" s="138"/>
      <c r="G110" s="138"/>
      <c r="H110" s="138"/>
      <c r="I110" s="138"/>
      <c r="J110" s="138"/>
      <c r="K110" s="138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38" t="s">
        <v>32</v>
      </c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42" t="s">
        <v>10</v>
      </c>
      <c r="G113" s="143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6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0.75</v>
      </c>
      <c r="AQ113" s="32"/>
      <c r="AR113" s="32"/>
      <c r="AS113" s="27"/>
    </row>
    <row r="114" spans="6:45" ht="99.75" customHeight="1" x14ac:dyDescent="1.35">
      <c r="F114" s="142" t="s">
        <v>11</v>
      </c>
      <c r="G114" s="143"/>
      <c r="H114" s="70">
        <v>8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42" t="s">
        <v>12</v>
      </c>
      <c r="G115" s="143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11"/>
      <c r="G116" s="86" t="s">
        <v>13</v>
      </c>
      <c r="H116" s="86">
        <f>SUM(H113:H115)</f>
        <v>8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43</v>
      </c>
      <c r="AG116" s="70">
        <v>2</v>
      </c>
      <c r="AH116" s="178" t="s">
        <v>46</v>
      </c>
      <c r="AI116" s="178"/>
      <c r="AJ116" s="178"/>
      <c r="AK116" s="178"/>
      <c r="AL116" s="178"/>
      <c r="AM116" s="178"/>
      <c r="AN116" s="178"/>
      <c r="AO116" s="178"/>
      <c r="AP116" s="88">
        <f t="shared" si="3"/>
        <v>0.25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0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13"/>
      <c r="AF118" s="83" t="s">
        <v>13</v>
      </c>
      <c r="AG118" s="78">
        <f>SUM(AG113:AG117)</f>
        <v>8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13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13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13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41"/>
      <c r="F141" s="141"/>
      <c r="G141" s="141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45"/>
      <c r="G143" s="145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45"/>
      <c r="G144" s="145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46"/>
      <c r="G145" s="146"/>
      <c r="H145" s="10"/>
      <c r="K145" s="6"/>
      <c r="L145" s="6"/>
      <c r="M145" s="6"/>
      <c r="N145" s="6"/>
      <c r="O145" s="6"/>
    </row>
    <row r="146" spans="5:15" x14ac:dyDescent="0.25">
      <c r="E146" s="11"/>
      <c r="F146" s="146"/>
      <c r="G146" s="146"/>
      <c r="H146" s="10"/>
      <c r="K146" s="6"/>
      <c r="L146" s="6"/>
      <c r="M146" s="6"/>
      <c r="N146" s="6"/>
      <c r="O146" s="6"/>
    </row>
    <row r="147" spans="5:15" x14ac:dyDescent="0.25">
      <c r="E147" s="11"/>
      <c r="F147" s="112"/>
      <c r="G147" s="112"/>
      <c r="H147" s="10"/>
      <c r="K147" s="6"/>
      <c r="L147" s="6"/>
      <c r="M147" s="6"/>
      <c r="N147" s="6"/>
      <c r="O147" s="6"/>
    </row>
    <row r="148" spans="5:15" ht="33" customHeight="1" x14ac:dyDescent="0.25">
      <c r="E148" s="141"/>
      <c r="F148" s="141"/>
      <c r="G148" s="141"/>
      <c r="H148" s="10"/>
      <c r="K148" s="6"/>
      <c r="L148" s="6"/>
      <c r="M148" s="6"/>
      <c r="N148" s="6"/>
      <c r="O148" s="6"/>
    </row>
    <row r="149" spans="5:15" ht="18" customHeight="1" x14ac:dyDescent="0.25">
      <c r="E149" s="110"/>
      <c r="F149" s="110"/>
      <c r="G149" s="110"/>
      <c r="H149" s="10"/>
      <c r="K149" s="6"/>
      <c r="L149" s="6"/>
      <c r="M149" s="6"/>
      <c r="N149" s="6"/>
      <c r="O149" s="6"/>
    </row>
    <row r="150" spans="5:15" ht="33" customHeight="1" x14ac:dyDescent="0.25">
      <c r="E150" s="141"/>
      <c r="F150" s="141"/>
      <c r="G150" s="141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41"/>
      <c r="F152" s="141"/>
      <c r="G152" s="141"/>
      <c r="H152" s="10"/>
    </row>
    <row r="206" spans="5:41" ht="207.75" customHeight="1" x14ac:dyDescent="0.25">
      <c r="E206" s="137" t="s">
        <v>24</v>
      </c>
      <c r="F206" s="138"/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38" t="s">
        <v>4</v>
      </c>
      <c r="AG206" s="138"/>
      <c r="AH206" s="138"/>
      <c r="AI206" s="138"/>
      <c r="AJ206" s="138"/>
      <c r="AK206" s="138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6</v>
      </c>
      <c r="I209" s="71"/>
      <c r="J209" s="71"/>
      <c r="K209" s="71"/>
      <c r="L209" s="71"/>
      <c r="M209" s="71"/>
      <c r="N209" s="71"/>
      <c r="O209" s="72">
        <f>+H209/$H$212</f>
        <v>0.75</v>
      </c>
      <c r="AE209" s="46"/>
      <c r="AF209" s="158" t="s">
        <v>5</v>
      </c>
      <c r="AG209" s="158"/>
      <c r="AH209" s="70">
        <v>3</v>
      </c>
      <c r="AI209" s="71"/>
      <c r="AJ209" s="72">
        <f>+AH209/$AH$214</f>
        <v>0.375</v>
      </c>
    </row>
    <row r="210" spans="6:45" ht="188.25" customHeight="1" x14ac:dyDescent="1.35">
      <c r="F210" s="37"/>
      <c r="G210" s="69" t="s">
        <v>44</v>
      </c>
      <c r="H210" s="70">
        <v>0</v>
      </c>
      <c r="I210" s="159"/>
      <c r="J210" s="160"/>
      <c r="K210" s="160"/>
      <c r="L210" s="160"/>
      <c r="M210" s="160"/>
      <c r="N210" s="160"/>
      <c r="O210" s="72">
        <f t="shared" ref="O210:O211" si="4">+H210/$H$212</f>
        <v>0</v>
      </c>
      <c r="AE210" s="46"/>
      <c r="AF210" s="158" t="s">
        <v>26</v>
      </c>
      <c r="AG210" s="158"/>
      <c r="AH210" s="70">
        <v>0</v>
      </c>
      <c r="AI210" s="71"/>
      <c r="AJ210" s="72">
        <f t="shared" ref="AJ210:AJ213" si="5">+AH210/$AH$214</f>
        <v>0</v>
      </c>
    </row>
    <row r="211" spans="6:45" ht="92.25" x14ac:dyDescent="1.35">
      <c r="F211" s="114"/>
      <c r="G211" s="93" t="s">
        <v>19</v>
      </c>
      <c r="H211" s="70">
        <v>2</v>
      </c>
      <c r="I211" s="71"/>
      <c r="J211" s="71"/>
      <c r="K211" s="71"/>
      <c r="L211" s="71"/>
      <c r="M211" s="71"/>
      <c r="N211" s="71"/>
      <c r="O211" s="72">
        <f t="shared" si="4"/>
        <v>0.25</v>
      </c>
      <c r="AE211" s="37"/>
      <c r="AF211" s="161" t="s">
        <v>29</v>
      </c>
      <c r="AG211" s="161"/>
      <c r="AH211" s="70">
        <v>4</v>
      </c>
      <c r="AI211" s="71"/>
      <c r="AJ211" s="72">
        <f t="shared" si="5"/>
        <v>0.5</v>
      </c>
    </row>
    <row r="212" spans="6:45" ht="92.25" x14ac:dyDescent="1.35">
      <c r="F212" s="4"/>
      <c r="G212" s="83" t="s">
        <v>13</v>
      </c>
      <c r="H212" s="83">
        <f>SUM(H209:H211)</f>
        <v>8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42" t="s">
        <v>47</v>
      </c>
      <c r="AG212" s="143"/>
      <c r="AH212" s="70">
        <v>1</v>
      </c>
      <c r="AI212" s="71"/>
      <c r="AJ212" s="72">
        <f t="shared" si="5"/>
        <v>0.125</v>
      </c>
    </row>
    <row r="213" spans="6:45" ht="146.2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45"/>
      <c r="AF213" s="161" t="s">
        <v>6</v>
      </c>
      <c r="AG213" s="161"/>
      <c r="AH213" s="95">
        <v>0</v>
      </c>
      <c r="AI213" s="96"/>
      <c r="AJ213" s="72">
        <f t="shared" si="5"/>
        <v>0</v>
      </c>
      <c r="AK213" s="63"/>
      <c r="AL213" s="63"/>
      <c r="AM213" s="63"/>
      <c r="AN213" s="63"/>
      <c r="AO213" s="63"/>
    </row>
    <row r="214" spans="6:45" ht="165" customHeight="1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13"/>
      <c r="AF214" s="162" t="s">
        <v>45</v>
      </c>
      <c r="AG214" s="162"/>
      <c r="AH214" s="97">
        <f>SUM(AH209:AH213)</f>
        <v>8</v>
      </c>
      <c r="AI214" s="98"/>
      <c r="AJ214" s="99">
        <f>SUM(AJ209:AJ213)</f>
        <v>1</v>
      </c>
      <c r="AK214" s="64"/>
      <c r="AL214" s="176"/>
      <c r="AM214" s="176"/>
      <c r="AN214" s="176"/>
      <c r="AO214" s="176"/>
      <c r="AP214" s="176"/>
      <c r="AQ214" s="176"/>
      <c r="AR214" s="176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13"/>
      <c r="AF215" s="113"/>
      <c r="AG215" s="25"/>
      <c r="AQ215" s="155"/>
      <c r="AR215" s="155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17"/>
      <c r="AF216" s="113"/>
      <c r="AG216" s="25"/>
      <c r="AQ216" s="156"/>
      <c r="AR216" s="156"/>
      <c r="AS216" s="25"/>
    </row>
    <row r="217" spans="6:45" ht="28.5" x14ac:dyDescent="0.25"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117"/>
      <c r="AF217" s="117"/>
      <c r="AG217" s="3"/>
      <c r="AQ217" s="156"/>
      <c r="AR217" s="156"/>
      <c r="AS217" s="25"/>
    </row>
    <row r="218" spans="6:45" ht="31.5" x14ac:dyDescent="0.25">
      <c r="Q218" s="117"/>
      <c r="R218" s="117"/>
      <c r="S218" s="117"/>
      <c r="T218" s="117"/>
      <c r="U218" s="117"/>
      <c r="V218" s="117"/>
      <c r="W218" s="117"/>
      <c r="X218" s="117"/>
      <c r="Y218" s="117"/>
      <c r="Z218" s="117"/>
      <c r="AA218" s="117"/>
      <c r="AB218" s="117"/>
      <c r="AC218" s="117"/>
      <c r="AD218" s="117"/>
      <c r="AE218" s="117"/>
      <c r="AF218" s="117"/>
      <c r="AG218" s="3"/>
      <c r="AQ218" s="157"/>
      <c r="AR218" s="157"/>
      <c r="AS218" s="36"/>
    </row>
    <row r="219" spans="6:45" x14ac:dyDescent="0.25">
      <c r="Q219" s="117"/>
      <c r="R219" s="117"/>
      <c r="S219" s="117"/>
      <c r="T219" s="117"/>
      <c r="U219" s="117"/>
      <c r="V219" s="117"/>
      <c r="W219" s="117"/>
      <c r="X219" s="117"/>
      <c r="Y219" s="117"/>
      <c r="Z219" s="117"/>
      <c r="AA219" s="117"/>
      <c r="AB219" s="117"/>
      <c r="AC219" s="117"/>
      <c r="AD219" s="117"/>
      <c r="AE219" s="117"/>
      <c r="AF219" s="117"/>
      <c r="AG219" s="3"/>
    </row>
    <row r="220" spans="6:45" x14ac:dyDescent="0.25"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117"/>
      <c r="AG220" s="3"/>
      <c r="AI220" s="15"/>
      <c r="AJ220" s="15"/>
    </row>
    <row r="221" spans="6:45" x14ac:dyDescent="0.25">
      <c r="Q221" s="117"/>
      <c r="R221" s="117"/>
      <c r="S221" s="117"/>
      <c r="T221" s="117"/>
      <c r="U221" s="117"/>
      <c r="V221" s="117"/>
      <c r="W221" s="117"/>
      <c r="X221" s="117"/>
      <c r="Y221" s="117"/>
      <c r="Z221" s="117"/>
      <c r="AA221" s="117"/>
      <c r="AB221" s="117"/>
      <c r="AC221" s="117"/>
      <c r="AD221" s="117"/>
      <c r="AE221" s="117"/>
      <c r="AF221" s="9"/>
      <c r="AG221" s="3"/>
      <c r="AI221" s="15"/>
      <c r="AJ221" s="15"/>
    </row>
    <row r="222" spans="6:45" x14ac:dyDescent="0.25">
      <c r="AF222" s="117"/>
      <c r="AG222" s="3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29" spans="35:48" x14ac:dyDescent="0.25">
      <c r="AI229" s="15"/>
      <c r="AJ229" s="15"/>
    </row>
    <row r="232" spans="35:48" x14ac:dyDescent="0.25">
      <c r="AV232" s="126"/>
    </row>
    <row r="233" spans="35:48" x14ac:dyDescent="0.25">
      <c r="AV233" s="127"/>
    </row>
    <row r="234" spans="35:48" x14ac:dyDescent="0.25">
      <c r="AV234" s="126"/>
    </row>
    <row r="235" spans="35:48" x14ac:dyDescent="0.25">
      <c r="AV235" s="127"/>
    </row>
    <row r="236" spans="35:48" x14ac:dyDescent="0.25">
      <c r="AV236" s="126"/>
    </row>
    <row r="237" spans="35:48" x14ac:dyDescent="0.25">
      <c r="AV237" s="128"/>
    </row>
    <row r="238" spans="35:48" x14ac:dyDescent="0.25">
      <c r="AV238" s="128"/>
    </row>
    <row r="239" spans="35:48" x14ac:dyDescent="0.25">
      <c r="AV239" s="12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56" spans="49:50" x14ac:dyDescent="0.25">
      <c r="AW256" s="48"/>
      <c r="AX256" s="48"/>
    </row>
    <row r="299" spans="5:41" ht="176.25" customHeight="1" x14ac:dyDescent="0.25"/>
    <row r="301" spans="5:41" ht="15.75" thickBot="1" x14ac:dyDescent="0.3"/>
    <row r="302" spans="5:41" ht="255" customHeight="1" thickBot="1" x14ac:dyDescent="1.4">
      <c r="E302" s="148" t="s">
        <v>8</v>
      </c>
      <c r="F302" s="149"/>
      <c r="G302" s="149"/>
      <c r="H302" s="149"/>
      <c r="I302" s="149"/>
      <c r="J302" s="149"/>
      <c r="K302" s="149"/>
      <c r="L302" s="150"/>
      <c r="M302" s="71"/>
      <c r="N302" s="41">
        <v>5</v>
      </c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G302" s="152" t="s">
        <v>28</v>
      </c>
      <c r="AH302" s="153"/>
      <c r="AI302" s="153"/>
      <c r="AJ302" s="153"/>
      <c r="AK302" s="153"/>
      <c r="AL302" s="153"/>
      <c r="AM302" s="153"/>
      <c r="AN302" s="153"/>
      <c r="AO302" s="154"/>
    </row>
    <row r="303" spans="5:41" ht="15.75" customHeight="1" thickBot="1" x14ac:dyDescent="1.4">
      <c r="E303" s="83"/>
      <c r="F303" s="83"/>
      <c r="G303" s="83"/>
      <c r="H303" s="73"/>
      <c r="I303" s="71"/>
      <c r="J303" s="71"/>
      <c r="K303" s="71"/>
      <c r="L303" s="71"/>
      <c r="M303" s="71"/>
      <c r="N303" s="71"/>
      <c r="AF303" s="39"/>
      <c r="AG303" s="47"/>
    </row>
    <row r="304" spans="5:41" ht="185.25" customHeight="1" thickBot="1" x14ac:dyDescent="1.4">
      <c r="E304" s="148" t="s">
        <v>9</v>
      </c>
      <c r="F304" s="149"/>
      <c r="G304" s="149"/>
      <c r="H304" s="149"/>
      <c r="I304" s="149"/>
      <c r="J304" s="149"/>
      <c r="K304" s="149"/>
      <c r="L304" s="150"/>
      <c r="M304" s="71"/>
      <c r="N304" s="41">
        <v>5</v>
      </c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G304" s="101"/>
      <c r="AH304" s="101"/>
      <c r="AI304" s="101"/>
      <c r="AJ304" s="101"/>
      <c r="AK304" s="101"/>
      <c r="AL304" s="101"/>
      <c r="AM304" s="101"/>
      <c r="AN304" s="101"/>
      <c r="AO304" s="101"/>
    </row>
    <row r="305" spans="5:41" ht="13.5" customHeight="1" thickBot="1" x14ac:dyDescent="1.4">
      <c r="E305" s="71"/>
      <c r="F305" s="71"/>
      <c r="G305" s="71"/>
      <c r="H305" s="100"/>
      <c r="I305" s="71"/>
      <c r="J305" s="71"/>
      <c r="K305" s="71"/>
      <c r="L305" s="71"/>
      <c r="M305" s="71"/>
      <c r="N305" s="71"/>
      <c r="AF305" s="40"/>
      <c r="AG305" s="40"/>
    </row>
    <row r="306" spans="5:41" ht="147" customHeight="1" thickBot="1" x14ac:dyDescent="1.4">
      <c r="E306" s="148" t="s">
        <v>7</v>
      </c>
      <c r="F306" s="149"/>
      <c r="G306" s="149"/>
      <c r="H306" s="149"/>
      <c r="I306" s="149"/>
      <c r="J306" s="149"/>
      <c r="K306" s="149"/>
      <c r="L306" s="150"/>
      <c r="M306" s="71"/>
      <c r="N306" s="41">
        <v>0</v>
      </c>
      <c r="P306" s="151"/>
      <c r="Q306" s="151"/>
      <c r="R306" s="151"/>
      <c r="S306" s="151"/>
      <c r="T306" s="151"/>
      <c r="U306" s="151"/>
      <c r="V306" s="151"/>
      <c r="W306" s="151"/>
      <c r="X306" s="151"/>
      <c r="Y306" s="151"/>
      <c r="Z306" s="151"/>
      <c r="AA306" s="151"/>
      <c r="AB306" s="151"/>
      <c r="AC306" s="151"/>
      <c r="AD306" s="151"/>
      <c r="AE306" s="151"/>
      <c r="AG306" s="152" t="s">
        <v>15</v>
      </c>
      <c r="AH306" s="153"/>
      <c r="AI306" s="153"/>
      <c r="AJ306" s="153"/>
      <c r="AK306" s="153"/>
      <c r="AL306" s="153"/>
      <c r="AM306" s="153"/>
      <c r="AN306" s="153"/>
      <c r="AO306" s="154"/>
    </row>
    <row r="307" spans="5:41" ht="36" x14ac:dyDescent="0.25">
      <c r="AG307" s="47"/>
    </row>
    <row r="310" spans="5:41" ht="103.5" customHeight="1" x14ac:dyDescent="0.25"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H310" s="39"/>
      <c r="AI310" s="39"/>
      <c r="AJ310" s="39"/>
    </row>
    <row r="311" spans="5:41" ht="26.25" x14ac:dyDescent="0.25">
      <c r="AF311" s="39"/>
      <c r="AG311" s="39"/>
    </row>
  </sheetData>
  <mergeCells count="55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Q218:AR218"/>
    <mergeCell ref="AF209:AG209"/>
    <mergeCell ref="I210:N210"/>
    <mergeCell ref="AF210:AG210"/>
    <mergeCell ref="AF211:AG211"/>
    <mergeCell ref="AF212:AG212"/>
    <mergeCell ref="AF213:AG213"/>
    <mergeCell ref="AF214:AG214"/>
    <mergeCell ref="AL214:AR214"/>
    <mergeCell ref="AQ215:AR215"/>
    <mergeCell ref="AQ216:AR216"/>
    <mergeCell ref="AQ217:AR217"/>
    <mergeCell ref="E302:L302"/>
    <mergeCell ref="AG302:AO302"/>
    <mergeCell ref="E304:L304"/>
    <mergeCell ref="E306:L306"/>
    <mergeCell ref="P306:AE306"/>
    <mergeCell ref="AG306:AO306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AF18" sqref="AF18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</row>
    <row r="19" spans="5:46" ht="48.75" customHeight="1" x14ac:dyDescent="0.25">
      <c r="E19" s="62"/>
      <c r="F19" s="62"/>
      <c r="G19" s="62"/>
      <c r="H19" s="62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62"/>
      <c r="AH19" s="62"/>
      <c r="AI19" s="62"/>
      <c r="AJ19" s="62"/>
      <c r="AK19" s="62"/>
      <c r="AL19" s="62"/>
      <c r="AM19" s="62"/>
      <c r="AN19" s="62"/>
      <c r="AO19" s="62"/>
      <c r="AP19" s="170"/>
      <c r="AQ19" s="170"/>
      <c r="AR19" s="170"/>
      <c r="AS19" s="170"/>
    </row>
    <row r="20" spans="5:46" ht="46.5" x14ac:dyDescent="0.25">
      <c r="E20" s="62"/>
      <c r="F20" s="62"/>
      <c r="G20" s="62"/>
      <c r="H20" s="62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69" t="s">
        <v>14</v>
      </c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P21" s="11"/>
      <c r="AQ21" s="171"/>
      <c r="AR21" s="171"/>
      <c r="AS21" s="26"/>
    </row>
    <row r="22" spans="5:46" ht="28.5" x14ac:dyDescent="0.25">
      <c r="AP22" s="8"/>
      <c r="AQ22" s="147"/>
      <c r="AR22" s="147"/>
      <c r="AS22" s="25"/>
    </row>
    <row r="23" spans="5:46" ht="28.5" x14ac:dyDescent="0.25">
      <c r="AP23" s="8"/>
      <c r="AQ23" s="121"/>
      <c r="AR23" s="121"/>
      <c r="AS23" s="25"/>
    </row>
    <row r="24" spans="5:46" ht="28.5" x14ac:dyDescent="0.25">
      <c r="AP24" s="8"/>
      <c r="AQ24" s="121"/>
      <c r="AR24" s="121"/>
      <c r="AS24" s="25"/>
    </row>
    <row r="25" spans="5:46" ht="15" customHeight="1" x14ac:dyDescent="0.25">
      <c r="E25" s="172" t="s">
        <v>38</v>
      </c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25"/>
      <c r="AR25" s="125"/>
      <c r="AS25" s="3"/>
    </row>
    <row r="26" spans="5:46" ht="68.25" customHeight="1" x14ac:dyDescent="0.25">
      <c r="E26" s="172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25"/>
      <c r="AR26" s="125"/>
      <c r="AS26" s="3"/>
    </row>
    <row r="27" spans="5:46" x14ac:dyDescent="0.25">
      <c r="AP27" s="125"/>
      <c r="AQ27" s="125"/>
      <c r="AR27" s="125"/>
      <c r="AS27" s="3"/>
    </row>
    <row r="28" spans="5:46" ht="94.5" customHeight="1" x14ac:dyDescent="0.25">
      <c r="E28" s="174" t="s">
        <v>48</v>
      </c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67"/>
      <c r="AQ30" s="167"/>
      <c r="AR30" s="167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63" t="s">
        <v>0</v>
      </c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5"/>
      <c r="AF32" s="42">
        <v>4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8"/>
      <c r="AP38"/>
      <c r="AQ38"/>
      <c r="AR38"/>
      <c r="AS38"/>
      <c r="AT38"/>
    </row>
    <row r="39" spans="5:46" x14ac:dyDescent="0.25">
      <c r="AE39" s="141"/>
      <c r="AF39" s="141"/>
      <c r="AG39" s="141"/>
    </row>
    <row r="40" spans="5:46" ht="183" customHeight="1" x14ac:dyDescent="0.25">
      <c r="E40" s="137" t="s">
        <v>31</v>
      </c>
      <c r="F40" s="138"/>
      <c r="G40" s="138"/>
      <c r="H40" s="138"/>
      <c r="I40" s="138"/>
      <c r="J40" s="138"/>
      <c r="K40" s="138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38" t="s">
        <v>21</v>
      </c>
      <c r="AG40" s="138"/>
      <c r="AH40" s="138"/>
      <c r="AI40" s="138"/>
      <c r="AJ40" s="138"/>
      <c r="AK40" s="65"/>
      <c r="AL40" s="65"/>
      <c r="AM40" s="65"/>
      <c r="AN40" s="65"/>
      <c r="AO40" s="65"/>
    </row>
    <row r="41" spans="5:46" ht="15" customHeight="1" x14ac:dyDescent="0.25">
      <c r="E41" s="8"/>
      <c r="F41" s="141"/>
      <c r="G41" s="141"/>
      <c r="H41" s="12"/>
      <c r="AE41" s="13"/>
      <c r="AF41" s="13"/>
      <c r="AG41" s="10"/>
      <c r="AJ41" s="17"/>
      <c r="AK41" s="17"/>
      <c r="AL41" s="17"/>
      <c r="AM41" s="166"/>
      <c r="AN41" s="166"/>
      <c r="AO41" s="25"/>
    </row>
    <row r="42" spans="5:46" ht="97.5" customHeight="1" x14ac:dyDescent="0.25">
      <c r="E42" s="8"/>
      <c r="F42" s="118"/>
      <c r="G42" s="118"/>
      <c r="H42" s="12"/>
      <c r="AE42" s="13"/>
      <c r="AF42" s="13"/>
      <c r="AG42" s="10"/>
      <c r="AJ42" s="17"/>
      <c r="AK42" s="17"/>
      <c r="AL42" s="17"/>
      <c r="AM42" s="124"/>
      <c r="AN42" s="124"/>
      <c r="AO42" s="25"/>
    </row>
    <row r="43" spans="5:46" ht="60" customHeight="1" x14ac:dyDescent="1.35">
      <c r="E43" s="8"/>
      <c r="F43" s="123"/>
      <c r="G43" s="123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24"/>
      <c r="AN43" s="124"/>
      <c r="AO43" s="25"/>
    </row>
    <row r="44" spans="5:46" ht="101.25" customHeight="1" x14ac:dyDescent="1.35">
      <c r="E44" s="139" t="s">
        <v>30</v>
      </c>
      <c r="F44" s="140"/>
      <c r="G44" s="69" t="s">
        <v>1</v>
      </c>
      <c r="H44" s="70">
        <v>4</v>
      </c>
      <c r="I44" s="71"/>
      <c r="J44" s="72">
        <f>+H44/$H$47</f>
        <v>1</v>
      </c>
      <c r="AE44" s="28"/>
      <c r="AF44" s="82" t="s">
        <v>16</v>
      </c>
      <c r="AG44" s="70">
        <v>1</v>
      </c>
      <c r="AH44" s="71"/>
      <c r="AI44" s="72">
        <f>+AG44/$AG$49</f>
        <v>0.25</v>
      </c>
      <c r="AJ44" s="14"/>
      <c r="AK44" s="14"/>
      <c r="AL44" s="10"/>
      <c r="AM44" s="166"/>
      <c r="AN44" s="166"/>
      <c r="AO44" s="25"/>
    </row>
    <row r="45" spans="5:46" ht="119.25" customHeight="1" x14ac:dyDescent="1.35">
      <c r="E45" s="139"/>
      <c r="F45" s="140"/>
      <c r="G45" s="69" t="s">
        <v>2</v>
      </c>
      <c r="H45" s="70">
        <v>0</v>
      </c>
      <c r="I45" s="73"/>
      <c r="J45" s="72">
        <f t="shared" ref="J45:J46" si="0">+H45/$H$47</f>
        <v>0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47"/>
      <c r="AN45" s="147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4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3</v>
      </c>
      <c r="AH48" s="71"/>
      <c r="AI48" s="72">
        <f t="shared" si="1"/>
        <v>0.75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21"/>
      <c r="AF49" s="83" t="s">
        <v>13</v>
      </c>
      <c r="AG49" s="78">
        <f>SUM(AG44:AG48)</f>
        <v>4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21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21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21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21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21"/>
      <c r="AF54" s="121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25"/>
      <c r="AF55" s="125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25"/>
      <c r="AF56" s="125"/>
      <c r="AG56" s="3"/>
    </row>
    <row r="57" spans="6:45" ht="31.5" x14ac:dyDescent="0.25">
      <c r="F57" s="4"/>
      <c r="G57" s="4"/>
      <c r="H57" s="3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3"/>
      <c r="AP58" s="118"/>
      <c r="AQ58" s="118"/>
      <c r="AR58" s="118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18"/>
      <c r="AQ62" s="118"/>
      <c r="AR62" s="118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37" t="s">
        <v>23</v>
      </c>
      <c r="F110" s="138"/>
      <c r="G110" s="138"/>
      <c r="H110" s="138"/>
      <c r="I110" s="138"/>
      <c r="J110" s="138"/>
      <c r="K110" s="138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38" t="s">
        <v>32</v>
      </c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42" t="s">
        <v>10</v>
      </c>
      <c r="G113" s="143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1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0.25</v>
      </c>
      <c r="AQ113" s="32"/>
      <c r="AR113" s="32"/>
      <c r="AS113" s="27"/>
    </row>
    <row r="114" spans="6:45" ht="99.75" customHeight="1" x14ac:dyDescent="1.35">
      <c r="F114" s="142" t="s">
        <v>11</v>
      </c>
      <c r="G114" s="143"/>
      <c r="H114" s="70">
        <v>4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42" t="s">
        <v>12</v>
      </c>
      <c r="G115" s="143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19"/>
      <c r="G116" s="86" t="s">
        <v>13</v>
      </c>
      <c r="H116" s="86">
        <f>SUM(H113:H115)</f>
        <v>4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178"/>
      <c r="AI116" s="178"/>
      <c r="AJ116" s="178"/>
      <c r="AK116" s="178"/>
      <c r="AL116" s="178"/>
      <c r="AM116" s="178"/>
      <c r="AN116" s="178"/>
      <c r="AO116" s="178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3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0.75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21"/>
      <c r="AF118" s="83" t="s">
        <v>13</v>
      </c>
      <c r="AG118" s="78">
        <f>SUM(AG113:AG117)</f>
        <v>4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21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21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21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41"/>
      <c r="F141" s="141"/>
      <c r="G141" s="141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45"/>
      <c r="G143" s="145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45"/>
      <c r="G144" s="145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46"/>
      <c r="G145" s="146"/>
      <c r="H145" s="10"/>
      <c r="K145" s="6"/>
      <c r="L145" s="6"/>
      <c r="M145" s="6"/>
      <c r="N145" s="6"/>
      <c r="O145" s="6"/>
    </row>
    <row r="146" spans="5:15" x14ac:dyDescent="0.25">
      <c r="E146" s="11"/>
      <c r="F146" s="146"/>
      <c r="G146" s="146"/>
      <c r="H146" s="10"/>
      <c r="K146" s="6"/>
      <c r="L146" s="6"/>
      <c r="M146" s="6"/>
      <c r="N146" s="6"/>
      <c r="O146" s="6"/>
    </row>
    <row r="147" spans="5:15" x14ac:dyDescent="0.25">
      <c r="E147" s="11"/>
      <c r="F147" s="120"/>
      <c r="G147" s="120"/>
      <c r="H147" s="10"/>
      <c r="K147" s="6"/>
      <c r="L147" s="6"/>
      <c r="M147" s="6"/>
      <c r="N147" s="6"/>
      <c r="O147" s="6"/>
    </row>
    <row r="148" spans="5:15" ht="33" customHeight="1" x14ac:dyDescent="0.25">
      <c r="E148" s="141"/>
      <c r="F148" s="141"/>
      <c r="G148" s="141"/>
      <c r="H148" s="10"/>
      <c r="K148" s="6"/>
      <c r="L148" s="6"/>
      <c r="M148" s="6"/>
      <c r="N148" s="6"/>
      <c r="O148" s="6"/>
    </row>
    <row r="149" spans="5:15" ht="18" customHeight="1" x14ac:dyDescent="0.25">
      <c r="E149" s="118"/>
      <c r="F149" s="118"/>
      <c r="G149" s="118"/>
      <c r="H149" s="10"/>
      <c r="K149" s="6"/>
      <c r="L149" s="6"/>
      <c r="M149" s="6"/>
      <c r="N149" s="6"/>
      <c r="O149" s="6"/>
    </row>
    <row r="150" spans="5:15" ht="33" customHeight="1" x14ac:dyDescent="0.25">
      <c r="E150" s="141"/>
      <c r="F150" s="141"/>
      <c r="G150" s="141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41"/>
      <c r="F152" s="141"/>
      <c r="G152" s="141"/>
      <c r="H152" s="10"/>
    </row>
    <row r="206" spans="5:41" ht="207.75" customHeight="1" x14ac:dyDescent="0.25">
      <c r="E206" s="137" t="s">
        <v>24</v>
      </c>
      <c r="F206" s="138"/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38" t="s">
        <v>4</v>
      </c>
      <c r="AG206" s="138"/>
      <c r="AH206" s="138"/>
      <c r="AI206" s="138"/>
      <c r="AJ206" s="138"/>
      <c r="AK206" s="138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1</v>
      </c>
      <c r="I209" s="71"/>
      <c r="J209" s="71"/>
      <c r="K209" s="71"/>
      <c r="L209" s="71"/>
      <c r="M209" s="71"/>
      <c r="N209" s="71"/>
      <c r="O209" s="72">
        <f>+H209/$H$212</f>
        <v>0.25</v>
      </c>
      <c r="AE209" s="46"/>
      <c r="AF209" s="158" t="s">
        <v>5</v>
      </c>
      <c r="AG209" s="158"/>
      <c r="AH209" s="70">
        <v>0</v>
      </c>
      <c r="AI209" s="71"/>
      <c r="AJ209" s="72">
        <f>+AH209/$AH$213</f>
        <v>0</v>
      </c>
    </row>
    <row r="210" spans="6:45" ht="188.25" customHeight="1" x14ac:dyDescent="1.35">
      <c r="F210" s="37"/>
      <c r="G210" s="69" t="s">
        <v>44</v>
      </c>
      <c r="H210" s="70">
        <v>0</v>
      </c>
      <c r="I210" s="159"/>
      <c r="J210" s="160"/>
      <c r="K210" s="160"/>
      <c r="L210" s="160"/>
      <c r="M210" s="160"/>
      <c r="N210" s="160"/>
      <c r="O210" s="72">
        <f t="shared" ref="O210:O211" si="4">+H210/$H$212</f>
        <v>0</v>
      </c>
      <c r="AE210" s="46"/>
      <c r="AF210" s="158" t="s">
        <v>26</v>
      </c>
      <c r="AG210" s="158"/>
      <c r="AH210" s="70">
        <v>3</v>
      </c>
      <c r="AI210" s="71"/>
      <c r="AJ210" s="72">
        <f>+AH210/$AH$213</f>
        <v>0.75</v>
      </c>
    </row>
    <row r="211" spans="6:45" ht="92.25" x14ac:dyDescent="1.35">
      <c r="F211" s="122"/>
      <c r="G211" s="93" t="s">
        <v>19</v>
      </c>
      <c r="H211" s="70">
        <v>3</v>
      </c>
      <c r="I211" s="71"/>
      <c r="J211" s="71"/>
      <c r="K211" s="71"/>
      <c r="L211" s="71"/>
      <c r="M211" s="71"/>
      <c r="N211" s="71"/>
      <c r="O211" s="72">
        <f t="shared" si="4"/>
        <v>0.75</v>
      </c>
      <c r="AE211" s="37"/>
      <c r="AF211" s="161" t="s">
        <v>29</v>
      </c>
      <c r="AG211" s="161"/>
      <c r="AH211" s="70">
        <v>1</v>
      </c>
      <c r="AI211" s="71"/>
      <c r="AJ211" s="72">
        <f>+AH211/$AH$213</f>
        <v>0.25</v>
      </c>
    </row>
    <row r="212" spans="6:45" ht="92.25" x14ac:dyDescent="1.35">
      <c r="F212" s="4"/>
      <c r="G212" s="83" t="s">
        <v>13</v>
      </c>
      <c r="H212" s="83">
        <f>SUM(H209:H211)</f>
        <v>4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42" t="s">
        <v>47</v>
      </c>
      <c r="AG212" s="143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21"/>
      <c r="AF213" s="162" t="s">
        <v>13</v>
      </c>
      <c r="AG213" s="162"/>
      <c r="AH213" s="97">
        <f>SUM(AH209:AH212)</f>
        <v>4</v>
      </c>
      <c r="AI213" s="98"/>
      <c r="AJ213" s="99">
        <f>SUM(AJ209:AJ212)</f>
        <v>1</v>
      </c>
      <c r="AK213" s="64"/>
      <c r="AL213" s="176"/>
      <c r="AM213" s="176"/>
      <c r="AN213" s="176"/>
      <c r="AO213" s="176"/>
      <c r="AP213" s="176"/>
      <c r="AQ213" s="176"/>
      <c r="AR213" s="176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21"/>
      <c r="AF214" s="121"/>
      <c r="AG214" s="25"/>
      <c r="AQ214" s="155"/>
      <c r="AR214" s="155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25"/>
      <c r="AF215" s="121"/>
      <c r="AG215" s="25"/>
      <c r="AQ215" s="156"/>
      <c r="AR215" s="156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25"/>
      <c r="AF216" s="125"/>
      <c r="AG216" s="3"/>
      <c r="AQ216" s="156"/>
      <c r="AR216" s="156"/>
      <c r="AS216" s="25"/>
    </row>
    <row r="217" spans="6:45" ht="31.5" x14ac:dyDescent="0.25"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  <c r="AA217" s="125"/>
      <c r="AB217" s="125"/>
      <c r="AC217" s="125"/>
      <c r="AD217" s="125"/>
      <c r="AE217" s="125"/>
      <c r="AF217" s="125"/>
      <c r="AG217" s="3"/>
      <c r="AQ217" s="157"/>
      <c r="AR217" s="157"/>
      <c r="AS217" s="36"/>
    </row>
    <row r="218" spans="6:45" x14ac:dyDescent="0.25">
      <c r="Q218" s="125"/>
      <c r="R218" s="125"/>
      <c r="S218" s="125"/>
      <c r="T218" s="125"/>
      <c r="U218" s="125"/>
      <c r="V218" s="125"/>
      <c r="W218" s="125"/>
      <c r="X218" s="125"/>
      <c r="Y218" s="125"/>
      <c r="Z218" s="125"/>
      <c r="AA218" s="125"/>
      <c r="AB218" s="125"/>
      <c r="AC218" s="125"/>
      <c r="AD218" s="125"/>
      <c r="AE218" s="125"/>
      <c r="AF218" s="125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25"/>
      <c r="AG219" s="3"/>
      <c r="AI219" s="15"/>
      <c r="AJ219" s="15"/>
    </row>
    <row r="220" spans="6:45" x14ac:dyDescent="0.25">
      <c r="Q220" s="125"/>
      <c r="R220" s="125"/>
      <c r="S220" s="125"/>
      <c r="T220" s="125"/>
      <c r="U220" s="125"/>
      <c r="V220" s="125"/>
      <c r="W220" s="125"/>
      <c r="X220" s="125"/>
      <c r="Y220" s="125"/>
      <c r="Z220" s="125"/>
      <c r="AA220" s="125"/>
      <c r="AB220" s="125"/>
      <c r="AC220" s="125"/>
      <c r="AD220" s="125"/>
      <c r="AE220" s="125"/>
      <c r="AF220" s="9"/>
      <c r="AG220" s="3"/>
      <c r="AI220" s="15"/>
      <c r="AJ220" s="15"/>
    </row>
    <row r="221" spans="6:45" x14ac:dyDescent="0.25">
      <c r="AF221" s="125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148" t="s">
        <v>8</v>
      </c>
      <c r="F301" s="149"/>
      <c r="G301" s="149"/>
      <c r="H301" s="149"/>
      <c r="I301" s="149"/>
      <c r="J301" s="149"/>
      <c r="K301" s="149"/>
      <c r="L301" s="150"/>
      <c r="M301" s="71"/>
      <c r="N301" s="41">
        <v>6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152" t="s">
        <v>28</v>
      </c>
      <c r="AH301" s="153"/>
      <c r="AI301" s="153"/>
      <c r="AJ301" s="153"/>
      <c r="AK301" s="153"/>
      <c r="AL301" s="153"/>
      <c r="AM301" s="153"/>
      <c r="AN301" s="153"/>
      <c r="AO301" s="154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148" t="s">
        <v>9</v>
      </c>
      <c r="F303" s="149"/>
      <c r="G303" s="149"/>
      <c r="H303" s="149"/>
      <c r="I303" s="149"/>
      <c r="J303" s="149"/>
      <c r="K303" s="149"/>
      <c r="L303" s="150"/>
      <c r="M303" s="71"/>
      <c r="N303" s="41">
        <v>6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148" t="s">
        <v>7</v>
      </c>
      <c r="F305" s="149"/>
      <c r="G305" s="149"/>
      <c r="H305" s="149"/>
      <c r="I305" s="149"/>
      <c r="J305" s="149"/>
      <c r="K305" s="149"/>
      <c r="L305" s="150"/>
      <c r="M305" s="71"/>
      <c r="N305" s="41">
        <v>0</v>
      </c>
      <c r="P305" s="151"/>
      <c r="Q305" s="151"/>
      <c r="R305" s="151"/>
      <c r="S305" s="151"/>
      <c r="T305" s="151"/>
      <c r="U305" s="151"/>
      <c r="V305" s="151"/>
      <c r="W305" s="151"/>
      <c r="X305" s="151"/>
      <c r="Y305" s="151"/>
      <c r="Z305" s="151"/>
      <c r="AA305" s="151"/>
      <c r="AB305" s="151"/>
      <c r="AC305" s="151"/>
      <c r="AD305" s="151"/>
      <c r="AE305" s="151"/>
      <c r="AG305" s="152" t="s">
        <v>15</v>
      </c>
      <c r="AH305" s="153"/>
      <c r="AI305" s="153"/>
      <c r="AJ305" s="153"/>
      <c r="AK305" s="153"/>
      <c r="AL305" s="153"/>
      <c r="AM305" s="153"/>
      <c r="AN305" s="153"/>
      <c r="AO305" s="154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Q217:AR217"/>
    <mergeCell ref="AF209:AG209"/>
    <mergeCell ref="I210:N210"/>
    <mergeCell ref="AF210:AG210"/>
    <mergeCell ref="AF211:AG211"/>
    <mergeCell ref="AF212:AG212"/>
    <mergeCell ref="AF213:AG213"/>
    <mergeCell ref="AL213:AR213"/>
    <mergeCell ref="AQ214:AR214"/>
    <mergeCell ref="AQ215:AR215"/>
    <mergeCell ref="AQ216:AR216"/>
    <mergeCell ref="E301:L301"/>
    <mergeCell ref="AG301:AO301"/>
    <mergeCell ref="E303:L303"/>
    <mergeCell ref="E305:L305"/>
    <mergeCell ref="P305:AE305"/>
    <mergeCell ref="AG305:AO305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tabSelected="1" zoomScale="20" zoomScaleNormal="20" workbookViewId="0">
      <selection activeCell="N308" sqref="N308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</row>
    <row r="19" spans="5:46" ht="48.75" customHeight="1" x14ac:dyDescent="0.25">
      <c r="E19" s="62"/>
      <c r="F19" s="62"/>
      <c r="G19" s="62"/>
      <c r="H19" s="62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62"/>
      <c r="AH19" s="62"/>
      <c r="AI19" s="62"/>
      <c r="AJ19" s="62"/>
      <c r="AK19" s="62"/>
      <c r="AL19" s="62"/>
      <c r="AM19" s="62"/>
      <c r="AN19" s="62"/>
      <c r="AO19" s="62"/>
      <c r="AP19" s="170"/>
      <c r="AQ19" s="170"/>
      <c r="AR19" s="170"/>
      <c r="AS19" s="170"/>
    </row>
    <row r="20" spans="5:46" ht="46.5" x14ac:dyDescent="0.25">
      <c r="E20" s="62"/>
      <c r="F20" s="62"/>
      <c r="G20" s="62"/>
      <c r="H20" s="62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69" t="s">
        <v>14</v>
      </c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P21" s="11"/>
      <c r="AQ21" s="171"/>
      <c r="AR21" s="171"/>
      <c r="AS21" s="26"/>
    </row>
    <row r="22" spans="5:46" ht="28.5" x14ac:dyDescent="0.25">
      <c r="AP22" s="8"/>
      <c r="AQ22" s="147"/>
      <c r="AR22" s="147"/>
      <c r="AS22" s="25"/>
    </row>
    <row r="23" spans="5:46" ht="28.5" x14ac:dyDescent="0.25">
      <c r="AP23" s="8"/>
      <c r="AQ23" s="130"/>
      <c r="AR23" s="130"/>
      <c r="AS23" s="25"/>
    </row>
    <row r="24" spans="5:46" ht="28.5" x14ac:dyDescent="0.25">
      <c r="AP24" s="8"/>
      <c r="AQ24" s="130"/>
      <c r="AR24" s="130"/>
      <c r="AS24" s="25"/>
    </row>
    <row r="25" spans="5:46" ht="15" customHeight="1" x14ac:dyDescent="0.25">
      <c r="E25" s="172" t="s">
        <v>38</v>
      </c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29"/>
      <c r="AR25" s="129"/>
      <c r="AS25" s="3"/>
    </row>
    <row r="26" spans="5:46" ht="68.25" customHeight="1" x14ac:dyDescent="0.25">
      <c r="E26" s="172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29"/>
      <c r="AR26" s="129"/>
      <c r="AS26" s="3"/>
    </row>
    <row r="27" spans="5:46" x14ac:dyDescent="0.25">
      <c r="AP27" s="129"/>
      <c r="AQ27" s="129"/>
      <c r="AR27" s="129"/>
      <c r="AS27" s="3"/>
    </row>
    <row r="28" spans="5:46" ht="94.5" customHeight="1" x14ac:dyDescent="0.25">
      <c r="E28" s="174" t="s">
        <v>49</v>
      </c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67"/>
      <c r="AQ30" s="167"/>
      <c r="AR30" s="167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63" t="s">
        <v>0</v>
      </c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5"/>
      <c r="AF32" s="42">
        <v>3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8"/>
      <c r="AP38"/>
      <c r="AQ38"/>
      <c r="AR38"/>
      <c r="AS38"/>
      <c r="AT38"/>
    </row>
    <row r="39" spans="5:46" x14ac:dyDescent="0.25">
      <c r="AE39" s="141"/>
      <c r="AF39" s="141"/>
      <c r="AG39" s="141"/>
    </row>
    <row r="40" spans="5:46" ht="183" customHeight="1" x14ac:dyDescent="0.25">
      <c r="E40" s="137" t="s">
        <v>31</v>
      </c>
      <c r="F40" s="138"/>
      <c r="G40" s="138"/>
      <c r="H40" s="138"/>
      <c r="I40" s="138"/>
      <c r="J40" s="138"/>
      <c r="K40" s="138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38" t="s">
        <v>21</v>
      </c>
      <c r="AG40" s="138"/>
      <c r="AH40" s="138"/>
      <c r="AI40" s="138"/>
      <c r="AJ40" s="138"/>
      <c r="AK40" s="65"/>
      <c r="AL40" s="65"/>
      <c r="AM40" s="65"/>
      <c r="AN40" s="65"/>
      <c r="AO40" s="65"/>
    </row>
    <row r="41" spans="5:46" ht="15" customHeight="1" x14ac:dyDescent="0.25">
      <c r="E41" s="8"/>
      <c r="F41" s="141"/>
      <c r="G41" s="141"/>
      <c r="H41" s="12"/>
      <c r="AE41" s="13"/>
      <c r="AF41" s="13"/>
      <c r="AG41" s="10"/>
      <c r="AJ41" s="17"/>
      <c r="AK41" s="17"/>
      <c r="AL41" s="17"/>
      <c r="AM41" s="166"/>
      <c r="AN41" s="166"/>
      <c r="AO41" s="25"/>
    </row>
    <row r="42" spans="5:46" ht="97.5" customHeight="1" x14ac:dyDescent="0.25">
      <c r="E42" s="8"/>
      <c r="F42" s="131"/>
      <c r="G42" s="131"/>
      <c r="H42" s="12"/>
      <c r="AE42" s="13"/>
      <c r="AF42" s="13"/>
      <c r="AG42" s="10"/>
      <c r="AJ42" s="17"/>
      <c r="AK42" s="17"/>
      <c r="AL42" s="17"/>
      <c r="AM42" s="132"/>
      <c r="AN42" s="132"/>
      <c r="AO42" s="25"/>
    </row>
    <row r="43" spans="5:46" ht="60" customHeight="1" x14ac:dyDescent="1.35">
      <c r="E43" s="8"/>
      <c r="F43" s="134"/>
      <c r="G43" s="134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32"/>
      <c r="AN43" s="132"/>
      <c r="AO43" s="25"/>
    </row>
    <row r="44" spans="5:46" ht="101.25" customHeight="1" x14ac:dyDescent="1.35">
      <c r="E44" s="139" t="s">
        <v>30</v>
      </c>
      <c r="F44" s="140"/>
      <c r="G44" s="69" t="s">
        <v>1</v>
      </c>
      <c r="H44" s="70">
        <v>0</v>
      </c>
      <c r="I44" s="71"/>
      <c r="J44" s="72">
        <f>+H44/$H$47</f>
        <v>0</v>
      </c>
      <c r="AE44" s="28"/>
      <c r="AF44" s="82" t="s">
        <v>16</v>
      </c>
      <c r="AG44" s="70">
        <v>2</v>
      </c>
      <c r="AH44" s="71"/>
      <c r="AI44" s="72">
        <f>+AG44/$AG$49</f>
        <v>0.66666666666666663</v>
      </c>
      <c r="AJ44" s="14"/>
      <c r="AK44" s="14"/>
      <c r="AL44" s="10"/>
      <c r="AM44" s="166"/>
      <c r="AN44" s="166"/>
      <c r="AO44" s="25"/>
    </row>
    <row r="45" spans="5:46" ht="119.25" customHeight="1" x14ac:dyDescent="1.35">
      <c r="E45" s="139"/>
      <c r="F45" s="140"/>
      <c r="G45" s="69" t="s">
        <v>2</v>
      </c>
      <c r="H45" s="70">
        <v>3</v>
      </c>
      <c r="I45" s="73"/>
      <c r="J45" s="72">
        <f t="shared" ref="J45:J46" si="0">+H45/$H$47</f>
        <v>1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47"/>
      <c r="AN45" s="147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3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1</v>
      </c>
      <c r="AH48" s="71"/>
      <c r="AI48" s="72">
        <f t="shared" si="1"/>
        <v>0.33333333333333331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30"/>
      <c r="AF49" s="83" t="s">
        <v>13</v>
      </c>
      <c r="AG49" s="78">
        <f>SUM(AG44:AG48)</f>
        <v>3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30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30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30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30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30"/>
      <c r="AF54" s="130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29"/>
      <c r="AF55" s="129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29"/>
      <c r="AF56" s="129"/>
      <c r="AG56" s="3"/>
    </row>
    <row r="57" spans="6:45" ht="31.5" x14ac:dyDescent="0.25">
      <c r="F57" s="4"/>
      <c r="G57" s="4"/>
      <c r="H57" s="3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3"/>
      <c r="AP58" s="131"/>
      <c r="AQ58" s="131"/>
      <c r="AR58" s="13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31"/>
      <c r="AQ62" s="131"/>
      <c r="AR62" s="13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37" t="s">
        <v>23</v>
      </c>
      <c r="F110" s="138"/>
      <c r="G110" s="138"/>
      <c r="H110" s="138"/>
      <c r="I110" s="138"/>
      <c r="J110" s="138"/>
      <c r="K110" s="138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38" t="s">
        <v>32</v>
      </c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42" t="s">
        <v>10</v>
      </c>
      <c r="G113" s="143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2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0.66666666666666663</v>
      </c>
      <c r="AQ113" s="32"/>
      <c r="AR113" s="32"/>
      <c r="AS113" s="27"/>
    </row>
    <row r="114" spans="6:45" ht="99.75" customHeight="1" x14ac:dyDescent="1.35">
      <c r="F114" s="142" t="s">
        <v>11</v>
      </c>
      <c r="G114" s="143"/>
      <c r="H114" s="70">
        <v>3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42" t="s">
        <v>12</v>
      </c>
      <c r="G115" s="143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35"/>
      <c r="G116" s="86" t="s">
        <v>13</v>
      </c>
      <c r="H116" s="86">
        <f>SUM(H113:H115)</f>
        <v>3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178"/>
      <c r="AI116" s="178"/>
      <c r="AJ116" s="178"/>
      <c r="AK116" s="178"/>
      <c r="AL116" s="178"/>
      <c r="AM116" s="178"/>
      <c r="AN116" s="178"/>
      <c r="AO116" s="178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1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0.33333333333333331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30"/>
      <c r="AF118" s="83" t="s">
        <v>13</v>
      </c>
      <c r="AG118" s="78">
        <f>SUM(AG113:AG117)</f>
        <v>3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30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30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30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41"/>
      <c r="F141" s="141"/>
      <c r="G141" s="141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45"/>
      <c r="G143" s="145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45"/>
      <c r="G144" s="145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46"/>
      <c r="G145" s="146"/>
      <c r="H145" s="10"/>
      <c r="K145" s="6"/>
      <c r="L145" s="6"/>
      <c r="M145" s="6"/>
      <c r="N145" s="6"/>
      <c r="O145" s="6"/>
    </row>
    <row r="146" spans="5:15" x14ac:dyDescent="0.25">
      <c r="E146" s="11"/>
      <c r="F146" s="146"/>
      <c r="G146" s="146"/>
      <c r="H146" s="10"/>
      <c r="K146" s="6"/>
      <c r="L146" s="6"/>
      <c r="M146" s="6"/>
      <c r="N146" s="6"/>
      <c r="O146" s="6"/>
    </row>
    <row r="147" spans="5:15" x14ac:dyDescent="0.25">
      <c r="E147" s="11"/>
      <c r="F147" s="136"/>
      <c r="G147" s="136"/>
      <c r="H147" s="10"/>
      <c r="K147" s="6"/>
      <c r="L147" s="6"/>
      <c r="M147" s="6"/>
      <c r="N147" s="6"/>
      <c r="O147" s="6"/>
    </row>
    <row r="148" spans="5:15" ht="33" customHeight="1" x14ac:dyDescent="0.25">
      <c r="E148" s="141"/>
      <c r="F148" s="141"/>
      <c r="G148" s="141"/>
      <c r="H148" s="10"/>
      <c r="K148" s="6"/>
      <c r="L148" s="6"/>
      <c r="M148" s="6"/>
      <c r="N148" s="6"/>
      <c r="O148" s="6"/>
    </row>
    <row r="149" spans="5:15" ht="18" customHeight="1" x14ac:dyDescent="0.25">
      <c r="E149" s="131"/>
      <c r="F149" s="131"/>
      <c r="G149" s="131"/>
      <c r="H149" s="10"/>
      <c r="K149" s="6"/>
      <c r="L149" s="6"/>
      <c r="M149" s="6"/>
      <c r="N149" s="6"/>
      <c r="O149" s="6"/>
    </row>
    <row r="150" spans="5:15" ht="33" customHeight="1" x14ac:dyDescent="0.25">
      <c r="E150" s="141"/>
      <c r="F150" s="141"/>
      <c r="G150" s="141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41"/>
      <c r="F152" s="141"/>
      <c r="G152" s="141"/>
      <c r="H152" s="10"/>
    </row>
    <row r="206" spans="5:41" ht="207.75" customHeight="1" x14ac:dyDescent="0.25">
      <c r="E206" s="137" t="s">
        <v>24</v>
      </c>
      <c r="F206" s="138"/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38" t="s">
        <v>4</v>
      </c>
      <c r="AG206" s="138"/>
      <c r="AH206" s="138"/>
      <c r="AI206" s="138"/>
      <c r="AJ206" s="138"/>
      <c r="AK206" s="138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2</v>
      </c>
      <c r="I209" s="71"/>
      <c r="J209" s="71"/>
      <c r="K209" s="71"/>
      <c r="L209" s="71"/>
      <c r="M209" s="71"/>
      <c r="N209" s="71"/>
      <c r="O209" s="72">
        <f>+H209/$H$212</f>
        <v>0.66666666666666663</v>
      </c>
      <c r="AE209" s="46"/>
      <c r="AF209" s="158" t="s">
        <v>5</v>
      </c>
      <c r="AG209" s="158"/>
      <c r="AH209" s="70">
        <v>1</v>
      </c>
      <c r="AI209" s="71"/>
      <c r="AJ209" s="72">
        <f>+AH209/$AH$213</f>
        <v>0.33333333333333331</v>
      </c>
    </row>
    <row r="210" spans="6:45" ht="188.25" customHeight="1" x14ac:dyDescent="1.35">
      <c r="F210" s="37"/>
      <c r="G210" s="69" t="s">
        <v>44</v>
      </c>
      <c r="H210" s="70">
        <v>0</v>
      </c>
      <c r="I210" s="159"/>
      <c r="J210" s="160"/>
      <c r="K210" s="160"/>
      <c r="L210" s="160"/>
      <c r="M210" s="160"/>
      <c r="N210" s="160"/>
      <c r="O210" s="72">
        <f t="shared" ref="O210:O211" si="4">+H210/$H$212</f>
        <v>0</v>
      </c>
      <c r="AE210" s="46"/>
      <c r="AF210" s="158" t="s">
        <v>26</v>
      </c>
      <c r="AG210" s="158"/>
      <c r="AH210" s="70">
        <v>2</v>
      </c>
      <c r="AI210" s="71"/>
      <c r="AJ210" s="72">
        <f>+AH210/$AH$213</f>
        <v>0.66666666666666663</v>
      </c>
    </row>
    <row r="211" spans="6:45" ht="92.25" x14ac:dyDescent="1.35">
      <c r="F211" s="133"/>
      <c r="G211" s="93" t="s">
        <v>19</v>
      </c>
      <c r="H211" s="70">
        <v>1</v>
      </c>
      <c r="I211" s="71"/>
      <c r="J211" s="71"/>
      <c r="K211" s="71"/>
      <c r="L211" s="71"/>
      <c r="M211" s="71"/>
      <c r="N211" s="71"/>
      <c r="O211" s="72">
        <f t="shared" si="4"/>
        <v>0.33333333333333331</v>
      </c>
      <c r="AE211" s="37"/>
      <c r="AF211" s="161" t="s">
        <v>29</v>
      </c>
      <c r="AG211" s="161"/>
      <c r="AH211" s="70">
        <v>0</v>
      </c>
      <c r="AI211" s="71"/>
      <c r="AJ211" s="72">
        <f>+AH211/$AH$213</f>
        <v>0</v>
      </c>
    </row>
    <row r="212" spans="6:45" ht="92.25" x14ac:dyDescent="1.35">
      <c r="F212" s="4"/>
      <c r="G212" s="83" t="s">
        <v>13</v>
      </c>
      <c r="H212" s="83">
        <f>SUM(H209:H211)</f>
        <v>3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42" t="s">
        <v>47</v>
      </c>
      <c r="AG212" s="143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30"/>
      <c r="AF213" s="162" t="s">
        <v>13</v>
      </c>
      <c r="AG213" s="162"/>
      <c r="AH213" s="97">
        <f>SUM(AH209:AH212)</f>
        <v>3</v>
      </c>
      <c r="AI213" s="98"/>
      <c r="AJ213" s="99">
        <f>SUM(AJ209:AJ212)</f>
        <v>1</v>
      </c>
      <c r="AK213" s="64"/>
      <c r="AL213" s="176"/>
      <c r="AM213" s="176"/>
      <c r="AN213" s="176"/>
      <c r="AO213" s="176"/>
      <c r="AP213" s="176"/>
      <c r="AQ213" s="176"/>
      <c r="AR213" s="176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30"/>
      <c r="AF214" s="130"/>
      <c r="AG214" s="25"/>
      <c r="AQ214" s="155"/>
      <c r="AR214" s="155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29"/>
      <c r="AF215" s="130"/>
      <c r="AG215" s="25"/>
      <c r="AQ215" s="156"/>
      <c r="AR215" s="156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29"/>
      <c r="AF216" s="129"/>
      <c r="AG216" s="3"/>
      <c r="AQ216" s="156"/>
      <c r="AR216" s="156"/>
      <c r="AS216" s="25"/>
    </row>
    <row r="217" spans="6:45" ht="31.5" x14ac:dyDescent="0.25"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  <c r="AA217" s="129"/>
      <c r="AB217" s="129"/>
      <c r="AC217" s="129"/>
      <c r="AD217" s="129"/>
      <c r="AE217" s="129"/>
      <c r="AF217" s="129"/>
      <c r="AG217" s="3"/>
      <c r="AQ217" s="157"/>
      <c r="AR217" s="157"/>
      <c r="AS217" s="36"/>
    </row>
    <row r="218" spans="6:45" x14ac:dyDescent="0.25"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  <c r="AA218" s="129"/>
      <c r="AB218" s="129"/>
      <c r="AC218" s="129"/>
      <c r="AD218" s="129"/>
      <c r="AE218" s="129"/>
      <c r="AF218" s="129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29"/>
      <c r="AG219" s="3"/>
      <c r="AI219" s="15"/>
      <c r="AJ219" s="15"/>
    </row>
    <row r="220" spans="6:45" x14ac:dyDescent="0.25"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  <c r="AA220" s="129"/>
      <c r="AB220" s="129"/>
      <c r="AC220" s="129"/>
      <c r="AD220" s="129"/>
      <c r="AE220" s="129"/>
      <c r="AF220" s="9"/>
      <c r="AG220" s="3"/>
      <c r="AI220" s="15"/>
      <c r="AJ220" s="15"/>
    </row>
    <row r="221" spans="6:45" x14ac:dyDescent="0.25">
      <c r="AF221" s="129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148" t="s">
        <v>8</v>
      </c>
      <c r="F301" s="149"/>
      <c r="G301" s="149"/>
      <c r="H301" s="149"/>
      <c r="I301" s="149"/>
      <c r="J301" s="149"/>
      <c r="K301" s="149"/>
      <c r="L301" s="150"/>
      <c r="M301" s="71"/>
      <c r="N301" s="41">
        <v>8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152" t="s">
        <v>28</v>
      </c>
      <c r="AH301" s="153"/>
      <c r="AI301" s="153"/>
      <c r="AJ301" s="153"/>
      <c r="AK301" s="153"/>
      <c r="AL301" s="153"/>
      <c r="AM301" s="153"/>
      <c r="AN301" s="153"/>
      <c r="AO301" s="154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148" t="s">
        <v>9</v>
      </c>
      <c r="F303" s="149"/>
      <c r="G303" s="149"/>
      <c r="H303" s="149"/>
      <c r="I303" s="149"/>
      <c r="J303" s="149"/>
      <c r="K303" s="149"/>
      <c r="L303" s="150"/>
      <c r="M303" s="71"/>
      <c r="N303" s="41">
        <v>8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148" t="s">
        <v>7</v>
      </c>
      <c r="F305" s="149"/>
      <c r="G305" s="149"/>
      <c r="H305" s="149"/>
      <c r="I305" s="149"/>
      <c r="J305" s="149"/>
      <c r="K305" s="149"/>
      <c r="L305" s="150"/>
      <c r="M305" s="71"/>
      <c r="N305" s="41">
        <v>0</v>
      </c>
      <c r="P305" s="151"/>
      <c r="Q305" s="151"/>
      <c r="R305" s="151"/>
      <c r="S305" s="151"/>
      <c r="T305" s="151"/>
      <c r="U305" s="151"/>
      <c r="V305" s="151"/>
      <c r="W305" s="151"/>
      <c r="X305" s="151"/>
      <c r="Y305" s="151"/>
      <c r="Z305" s="151"/>
      <c r="AA305" s="151"/>
      <c r="AB305" s="151"/>
      <c r="AC305" s="151"/>
      <c r="AD305" s="151"/>
      <c r="AE305" s="151"/>
      <c r="AG305" s="152" t="s">
        <v>15</v>
      </c>
      <c r="AH305" s="153"/>
      <c r="AI305" s="153"/>
      <c r="AJ305" s="153"/>
      <c r="AK305" s="153"/>
      <c r="AL305" s="153"/>
      <c r="AM305" s="153"/>
      <c r="AN305" s="153"/>
      <c r="AO305" s="154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09:AG209"/>
    <mergeCell ref="I210:N210"/>
    <mergeCell ref="AF210:AG210"/>
    <mergeCell ref="AF211:AG211"/>
    <mergeCell ref="AF212:AG212"/>
    <mergeCell ref="AF213:AG213"/>
    <mergeCell ref="F146:G146"/>
    <mergeCell ref="E148:G148"/>
    <mergeCell ref="E150:G150"/>
    <mergeCell ref="E152:G152"/>
    <mergeCell ref="E206:P206"/>
    <mergeCell ref="AF206:AK206"/>
    <mergeCell ref="F115:G115"/>
    <mergeCell ref="AH116:AO116"/>
    <mergeCell ref="E141:G141"/>
    <mergeCell ref="F143:G143"/>
    <mergeCell ref="F144:G144"/>
    <mergeCell ref="F145:G145"/>
    <mergeCell ref="Q58:AF58"/>
    <mergeCell ref="Q60:AF60"/>
    <mergeCell ref="E110:K110"/>
    <mergeCell ref="AF110:AQ110"/>
    <mergeCell ref="F113:G113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AQ22:AR22"/>
    <mergeCell ref="E25:AP26"/>
    <mergeCell ref="E28:AP28"/>
    <mergeCell ref="AP30:AR30"/>
    <mergeCell ref="H32:AE32"/>
    <mergeCell ref="AE39:AG39"/>
    <mergeCell ref="I15:AE15"/>
    <mergeCell ref="I19:AF19"/>
    <mergeCell ref="AP19:AS19"/>
    <mergeCell ref="I20:AF20"/>
    <mergeCell ref="I21:AF21"/>
    <mergeCell ref="AQ21:AR21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ENERO 2023</vt:lpstr>
      <vt:lpstr>FEBRERO 2023</vt:lpstr>
      <vt:lpstr>MARZO 2023</vt:lpstr>
      <vt:lpstr>ABRIL 2023</vt:lpstr>
      <vt:lpstr>MAYO 2023</vt:lpstr>
      <vt:lpstr>'ABRIL 2023'!Área_de_impresión</vt:lpstr>
      <vt:lpstr>'ENERO 2023'!Área_de_impresión</vt:lpstr>
      <vt:lpstr>'FEBRERO 2023'!Área_de_impresión</vt:lpstr>
      <vt:lpstr>'MARZO 2023'!Área_de_impresión</vt:lpstr>
      <vt:lpstr>'MAYO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Jesica Lissie Salguero Gudiel</dc:creator>
  <cp:lastModifiedBy>Jesica Lissie Salguero Gudiel</cp:lastModifiedBy>
  <cp:lastPrinted>2023-05-10T13:33:48Z</cp:lastPrinted>
  <dcterms:created xsi:type="dcterms:W3CDTF">2021-11-02T17:27:10Z</dcterms:created>
  <dcterms:modified xsi:type="dcterms:W3CDTF">2023-06-01T14:48:27Z</dcterms:modified>
</cp:coreProperties>
</file>