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6. JUNIO\TRANSPARENCIA ACTIVA\ESTADISTICAS\"/>
    </mc:Choice>
  </mc:AlternateContent>
  <bookViews>
    <workbookView xWindow="0" yWindow="0" windowWidth="28800" windowHeight="12300" activeTab="5"/>
  </bookViews>
  <sheets>
    <sheet name="ENERO 2023" sheetId="28" r:id="rId1"/>
    <sheet name="FEBRERO 2023" sheetId="29" r:id="rId2"/>
    <sheet name="MARZO 2023" sheetId="30" r:id="rId3"/>
    <sheet name="ABRIL 2023" sheetId="32" r:id="rId4"/>
    <sheet name="MAYO 2023" sheetId="33" r:id="rId5"/>
    <sheet name="JUNIO 2023" sheetId="34" r:id="rId6"/>
  </sheets>
  <definedNames>
    <definedName name="_xlnm.Print_Area" localSheetId="3">'ABRIL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5">'JUNIO 2023'!$E$1:$AS$305</definedName>
    <definedName name="_xlnm.Print_Area" localSheetId="2">'MARZO 2023'!$E$1:$AS$306</definedName>
    <definedName name="_xlnm.Print_Area" localSheetId="4">'MAYO 2023'!$E$1:$AS$305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4" l="1"/>
  <c r="AJ211" i="34" s="1"/>
  <c r="H212" i="34"/>
  <c r="O211" i="34" s="1"/>
  <c r="AG118" i="34"/>
  <c r="AP115" i="34" s="1"/>
  <c r="H116" i="34"/>
  <c r="J115" i="34" s="1"/>
  <c r="AG49" i="34"/>
  <c r="AI46" i="34" s="1"/>
  <c r="AI47" i="34"/>
  <c r="H47" i="34"/>
  <c r="J46" i="34" s="1"/>
  <c r="AP117" i="34" l="1"/>
  <c r="AP116" i="34"/>
  <c r="AI48" i="34"/>
  <c r="O209" i="34"/>
  <c r="AI44" i="34"/>
  <c r="AJ209" i="34"/>
  <c r="J45" i="34"/>
  <c r="J114" i="34"/>
  <c r="O210" i="34"/>
  <c r="AJ212" i="34"/>
  <c r="J44" i="34"/>
  <c r="J113" i="34"/>
  <c r="AP113" i="34"/>
  <c r="AP118" i="34" s="1"/>
  <c r="AI45" i="34"/>
  <c r="AP114" i="34"/>
  <c r="AJ210" i="34"/>
  <c r="AH213" i="33"/>
  <c r="AJ211" i="33" s="1"/>
  <c r="H212" i="33"/>
  <c r="O209" i="33" s="1"/>
  <c r="AG118" i="33"/>
  <c r="AP115" i="33" s="1"/>
  <c r="AP116" i="33"/>
  <c r="H116" i="33"/>
  <c r="J115" i="33" s="1"/>
  <c r="AP113" i="33"/>
  <c r="AG49" i="33"/>
  <c r="AI46" i="33" s="1"/>
  <c r="H47" i="33"/>
  <c r="J46" i="33" s="1"/>
  <c r="AJ213" i="34" l="1"/>
  <c r="AI49" i="34"/>
  <c r="O212" i="34"/>
  <c r="J116" i="34"/>
  <c r="J47" i="34"/>
  <c r="AJ212" i="33"/>
  <c r="AJ209" i="33"/>
  <c r="AP117" i="33"/>
  <c r="AI47" i="33"/>
  <c r="AI48" i="33"/>
  <c r="AI44" i="33"/>
  <c r="AI45" i="33"/>
  <c r="J44" i="33"/>
  <c r="AP114" i="33"/>
  <c r="AJ210" i="33"/>
  <c r="J113" i="33"/>
  <c r="J45" i="33"/>
  <c r="J114" i="33"/>
  <c r="O210" i="33"/>
  <c r="O211" i="33"/>
  <c r="AH213" i="32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J213" i="33" l="1"/>
  <c r="O212" i="33"/>
  <c r="AP118" i="33"/>
  <c r="J116" i="33"/>
  <c r="AI49" i="33"/>
  <c r="J47" i="33"/>
  <c r="AP114" i="32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<sst xmlns="http://schemas.openxmlformats.org/spreadsheetml/2006/main" count="348" uniqueCount="52">
  <si>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</si>
  <si>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</si>
  <si>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</si>
  <si>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</si>
  <si>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</si>
  <si>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</si>
  <si>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</si>
  <si>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</si>
  <si>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</si>
  <si>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</si>
  <si>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</si>
  <si>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</si>
  <si>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</si>
  <si>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</si>
  <si>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</si>
  <si>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</si>
  <si>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</si>
  <si>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</si>
  <si>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</si>
  <si>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</si>
  <si>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</si>
  <si>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</si>
  <si>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</si>
  <si>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</si>
  <si>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</si>
  <si>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</si>
  <si>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</si>
  <si>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</si>
  <si>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</si>
  <si>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</si>
  <si>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</si>
  <si>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</si>
  <si>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</si>
  <si>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</si>
  <si>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</si>
  <si>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</si>
  <si>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</si>
  <si>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</si>
  <si>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</si>
  <si>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</si>
  <si>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</si>
  <si>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</si>
  <si>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</si>
  <si>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</si>
  <si>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</si>
  <si>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</si>
  <si>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</si>
  <si>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</si>
  <si>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</si>
  <si>
    <t>MAYO 2023</t>
  </si>
  <si>
    <t>JUNIO 2023</t>
  </si>
  <si>
    <t>1 Jutiapa y 1 Jalapa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</si>
</sst>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E-488C-9FD9-F0CD115C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E-488C-9FD9-F0CD115C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E-488C-9FD9-F0CD115C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E-488C-9FD9-F0CD115C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E-488C-9FD9-F0CD115C948A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E-488C-9FD9-F0CD115C948A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E-488C-9FD9-F0CD115C948A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3E-488C-9FD9-F0CD115C9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E-488C-9FD9-F0CD115C94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B4-4746-A572-312350C6757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B4-4746-A572-312350C675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B4-4746-A572-312350C67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'MAYO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B4-4746-A572-312350C6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9A-4DB1-A6CE-CA43E86D55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9A-4DB1-A6CE-CA43E86D55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9A-4DB1-A6CE-CA43E86D5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'MAYO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9A-4DB1-A6CE-CA43E86D55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B-4D8A-ACD6-841AA86A7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B-4D8A-ACD6-841AA86A72F0}"/>
              </c:ext>
            </c:extLst>
          </c:dPt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B-4D8A-ACD6-841AA86A72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4B-4D8A-ACD6-841AA86A72F0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24B-4D8A-ACD6-841AA86A72F0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B-4D8A-ACD6-841AA86A72F0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B-4D8A-ACD6-841AA86A7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4B-4D8A-ACD6-841AA86A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C4-42B2-A6E3-BD2D196AFD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C4-42B2-A6E3-BD2D196AFD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4-42B2-A6E3-BD2D196AFD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C4-42B2-A6E3-BD2D196AFD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C4-42B2-A6E3-BD2D196AFD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4-42B2-A6E3-BD2D196AFD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C4-42B2-A6E3-BD2D196AFD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C4-42B2-A6E3-BD2D196A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4-42B2-A6E3-BD2D196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8-4993-8551-330106150DB8}"/>
              </c:ext>
            </c:extLst>
          </c:dPt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268-4993-8551-330106150D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8-4993-8551-330106150DB8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68-4993-8551-330106150DB8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68-4993-8551-330106150DB8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68-4993-8551-330106150DB8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68-4993-8551-330106150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2023'!$AJ$209:$AJ$212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8-4993-8551-33010615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F-4269-98DE-177B928B5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F-4269-98DE-177B928B5B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F-4269-98DE-177B928B5B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3F-4269-98DE-177B928B5B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3F-4269-98DE-177B928B5BB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3F-4269-98DE-177B928B5BB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3F-4269-98DE-177B928B5BB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3F-4269-98DE-177B928B5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2023'!$AG$44:$AG$48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F-4269-98DE-177B928B5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0D-44E3-AAB1-CB1FBDD975B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0D-44E3-AAB1-CB1FBDD975B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0D-44E3-AAB1-CB1FBDD97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'JUNIO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0D-44E3-AAB1-CB1FBDD975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CF-4C9D-A3A8-B9EC6D3498C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CF-4C9D-A3A8-B9EC6D3498C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CF-4C9D-A3A8-B9EC6D349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F-4C9D-A3A8-B9EC6D3498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9-4F21-82F2-0D53A62F44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9-4F21-82F2-0D53A62F442B}"/>
              </c:ext>
            </c:extLst>
          </c:dPt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9-4F21-82F2-0D53A62F442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FC9-4F21-82F2-0D53A62F442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FC9-4F21-82F2-0D53A62F442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FC9-4F21-82F2-0D53A62F442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FC9-4F21-82F2-0D53A62F4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9-4F21-82F2-0D53A62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60-4FFE-9BAC-EBC2A96F36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60-4FFE-9BAC-EBC2A96F361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60-4FFE-9BAC-EBC2A96F361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60-4FFE-9BAC-EBC2A96F361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060-4FFE-9BAC-EBC2A96F3611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60-4FFE-9BAC-EBC2A96F3611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60-4FFE-9BAC-EBC2A96F3611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60-4FFE-9BAC-EBC2A96F3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2023'!$AP$113:$AP$117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60-4FFE-9BAC-EBC2A96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72-4002-A098-3BB1CEB5E52C}"/>
              </c:ext>
            </c:extLst>
          </c:dPt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172-4002-A098-3BB1CEB5E52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72-4002-A098-3BB1CEB5E52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72-4002-A098-3BB1CEB5E52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72-4002-A098-3BB1CEB5E52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72-4002-A098-3BB1CEB5E52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172-4002-A098-3BB1CEB5E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2023'!$AJ$209:$AJ$212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72-4002-A098-3BB1CEB5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52"/>
      <c r="AR25" s="52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53" t="s">
        <v>35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81"/>
      <c r="AI116" s="181"/>
      <c r="AJ116" s="181"/>
      <c r="AK116" s="181"/>
      <c r="AL116" s="181"/>
      <c r="AM116" s="181"/>
      <c r="AN116" s="181"/>
      <c r="AO116" s="181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63" t="s">
        <v>5</v>
      </c>
      <c r="AG209" s="163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64" t="s">
        <v>36</v>
      </c>
      <c r="J210" s="165"/>
      <c r="K210" s="165"/>
      <c r="L210" s="165"/>
      <c r="M210" s="165"/>
      <c r="N210" s="165"/>
      <c r="O210" s="72">
        <f t="shared" ref="O210:O211" si="4">+H210/$H$212</f>
        <v>0.5</v>
      </c>
      <c r="AE210" s="46"/>
      <c r="AF210" s="163" t="s">
        <v>26</v>
      </c>
      <c r="AG210" s="163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66" t="s">
        <v>29</v>
      </c>
      <c r="AG211" s="166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7" t="s">
        <v>27</v>
      </c>
      <c r="AG212" s="168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6" t="s">
        <v>6</v>
      </c>
      <c r="AG213" s="166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69" t="s">
        <v>13</v>
      </c>
      <c r="AG214" s="169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62"/>
      <c r="AR214" s="16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62"/>
      <c r="AR215" s="162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77"/>
      <c r="AR216" s="177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77"/>
      <c r="AR217" s="177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78"/>
      <c r="AR218" s="178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0" t="s">
        <v>8</v>
      </c>
      <c r="F302" s="171"/>
      <c r="G302" s="171"/>
      <c r="H302" s="171"/>
      <c r="I302" s="171"/>
      <c r="J302" s="171"/>
      <c r="K302" s="171"/>
      <c r="L302" s="172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74" t="s">
        <v>28</v>
      </c>
      <c r="AH302" s="175"/>
      <c r="AI302" s="175"/>
      <c r="AJ302" s="175"/>
      <c r="AK302" s="175"/>
      <c r="AL302" s="175"/>
      <c r="AM302" s="175"/>
      <c r="AN302" s="175"/>
      <c r="AO302" s="176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0" t="s">
        <v>9</v>
      </c>
      <c r="F304" s="171"/>
      <c r="G304" s="171"/>
      <c r="H304" s="171"/>
      <c r="I304" s="171"/>
      <c r="J304" s="171"/>
      <c r="K304" s="171"/>
      <c r="L304" s="172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0" t="s">
        <v>7</v>
      </c>
      <c r="F306" s="171"/>
      <c r="G306" s="171"/>
      <c r="H306" s="171"/>
      <c r="I306" s="171"/>
      <c r="J306" s="171"/>
      <c r="K306" s="171"/>
      <c r="L306" s="172"/>
      <c r="M306" s="71"/>
      <c r="N306" s="41">
        <v>0</v>
      </c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  <c r="AA306" s="173"/>
      <c r="AB306" s="173"/>
      <c r="AC306" s="173"/>
      <c r="AD306" s="173"/>
      <c r="AE306" s="173"/>
      <c r="AG306" s="174" t="s">
        <v>15</v>
      </c>
      <c r="AH306" s="175"/>
      <c r="AI306" s="175"/>
      <c r="AJ306" s="175"/>
      <c r="AK306" s="175"/>
      <c r="AL306" s="175"/>
      <c r="AM306" s="175"/>
      <c r="AN306" s="175"/>
      <c r="AO306" s="176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H32:AE32"/>
    <mergeCell ref="AE39:AG39"/>
    <mergeCell ref="F41:G41"/>
    <mergeCell ref="AM41:AN41"/>
    <mergeCell ref="AM44:AN44"/>
    <mergeCell ref="Q58:AF58"/>
    <mergeCell ref="Q60:AF60"/>
    <mergeCell ref="AF110:AQ110"/>
    <mergeCell ref="E40:K40"/>
    <mergeCell ref="AF40:AJ40"/>
    <mergeCell ref="E110:K110"/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02"/>
      <c r="AR25" s="102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53" t="s">
        <v>39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81"/>
      <c r="AI116" s="181"/>
      <c r="AJ116" s="181"/>
      <c r="AK116" s="181"/>
      <c r="AL116" s="181"/>
      <c r="AM116" s="181"/>
      <c r="AN116" s="181"/>
      <c r="AO116" s="181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63" t="s">
        <v>5</v>
      </c>
      <c r="AG209" s="163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64" t="s">
        <v>40</v>
      </c>
      <c r="J210" s="165"/>
      <c r="K210" s="165"/>
      <c r="L210" s="165"/>
      <c r="M210" s="165"/>
      <c r="N210" s="165"/>
      <c r="O210" s="72">
        <f t="shared" ref="O210:O211" si="4">+H210/$H$212</f>
        <v>0.2857142857142857</v>
      </c>
      <c r="AE210" s="46"/>
      <c r="AF210" s="163" t="s">
        <v>26</v>
      </c>
      <c r="AG210" s="163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66" t="s">
        <v>29</v>
      </c>
      <c r="AG211" s="166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67" t="s">
        <v>27</v>
      </c>
      <c r="AG212" s="168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6" t="s">
        <v>6</v>
      </c>
      <c r="AG213" s="166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69" t="s">
        <v>13</v>
      </c>
      <c r="AG214" s="169"/>
      <c r="AH214" s="97">
        <f>SUM(AH209:AH213)</f>
        <v>5</v>
      </c>
      <c r="AI214" s="98"/>
      <c r="AJ214" s="99">
        <f>SUM(AJ209:AJ213)</f>
        <v>1</v>
      </c>
      <c r="AK214" s="64"/>
      <c r="AL214" s="185" t="s">
        <v>41</v>
      </c>
      <c r="AM214" s="185"/>
      <c r="AN214" s="185"/>
      <c r="AO214" s="185"/>
      <c r="AP214" s="185"/>
      <c r="AQ214" s="185"/>
      <c r="AR214" s="18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62"/>
      <c r="AR215" s="162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177"/>
      <c r="AR216" s="177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177"/>
      <c r="AR217" s="177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178"/>
      <c r="AR218" s="178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0" t="s">
        <v>8</v>
      </c>
      <c r="F302" s="171"/>
      <c r="G302" s="171"/>
      <c r="H302" s="171"/>
      <c r="I302" s="171"/>
      <c r="J302" s="171"/>
      <c r="K302" s="171"/>
      <c r="L302" s="172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84"/>
      <c r="AH302" s="184"/>
      <c r="AI302" s="184"/>
      <c r="AJ302" s="184"/>
      <c r="AK302" s="184"/>
      <c r="AL302" s="184"/>
      <c r="AM302" s="184"/>
      <c r="AN302" s="184"/>
      <c r="AO302" s="184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0" t="s">
        <v>9</v>
      </c>
      <c r="F304" s="171"/>
      <c r="G304" s="171"/>
      <c r="H304" s="171"/>
      <c r="I304" s="171"/>
      <c r="J304" s="171"/>
      <c r="K304" s="171"/>
      <c r="L304" s="172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0" t="s">
        <v>7</v>
      </c>
      <c r="F306" s="171"/>
      <c r="G306" s="171"/>
      <c r="H306" s="171"/>
      <c r="I306" s="171"/>
      <c r="J306" s="171"/>
      <c r="K306" s="171"/>
      <c r="L306" s="172"/>
      <c r="M306" s="71"/>
      <c r="N306" s="41">
        <v>0</v>
      </c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  <c r="AA306" s="173"/>
      <c r="AB306" s="173"/>
      <c r="AC306" s="173"/>
      <c r="AD306" s="173"/>
      <c r="AE306" s="173"/>
      <c r="AG306" s="184"/>
      <c r="AH306" s="184"/>
      <c r="AI306" s="184"/>
      <c r="AJ306" s="184"/>
      <c r="AK306" s="184"/>
      <c r="AL306" s="184"/>
      <c r="AM306" s="184"/>
      <c r="AN306" s="184"/>
      <c r="AO306" s="184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E40:K40"/>
    <mergeCell ref="AF40:AJ40"/>
    <mergeCell ref="F41:G41"/>
    <mergeCell ref="AM41:AN41"/>
    <mergeCell ref="E44:F45"/>
    <mergeCell ref="AM44:AN44"/>
    <mergeCell ref="AM45:AN45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AF214:AG214"/>
    <mergeCell ref="AQ215:AR215"/>
    <mergeCell ref="AQ216:AR216"/>
    <mergeCell ref="AQ217:AR217"/>
    <mergeCell ref="AQ218:AR218"/>
    <mergeCell ref="AL214:AR214"/>
    <mergeCell ref="E302:L302"/>
    <mergeCell ref="AG302:AO302"/>
    <mergeCell ref="E304:L304"/>
    <mergeCell ref="E306:L306"/>
    <mergeCell ref="P306:AE306"/>
    <mergeCell ref="AG306:AO306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17"/>
      <c r="AR25" s="117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53" t="s">
        <v>42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186" t="s">
        <v>46</v>
      </c>
      <c r="AI116" s="186"/>
      <c r="AJ116" s="186"/>
      <c r="AK116" s="186"/>
      <c r="AL116" s="186"/>
      <c r="AM116" s="186"/>
      <c r="AN116" s="186"/>
      <c r="AO116" s="186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63" t="s">
        <v>5</v>
      </c>
      <c r="AG209" s="163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64"/>
      <c r="J210" s="165"/>
      <c r="K210" s="165"/>
      <c r="L210" s="165"/>
      <c r="M210" s="165"/>
      <c r="N210" s="165"/>
      <c r="O210" s="72">
        <f t="shared" ref="O210:O211" si="4">+H210/$H$212</f>
        <v>0</v>
      </c>
      <c r="AE210" s="46"/>
      <c r="AF210" s="163" t="s">
        <v>26</v>
      </c>
      <c r="AG210" s="163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66" t="s">
        <v>29</v>
      </c>
      <c r="AG211" s="166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7" t="s">
        <v>47</v>
      </c>
      <c r="AG212" s="168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6" t="s">
        <v>6</v>
      </c>
      <c r="AG213" s="166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69" t="s">
        <v>45</v>
      </c>
      <c r="AG214" s="169"/>
      <c r="AH214" s="97">
        <f>SUM(AH209:AH213)</f>
        <v>8</v>
      </c>
      <c r="AI214" s="98"/>
      <c r="AJ214" s="99">
        <f>SUM(AJ209:AJ213)</f>
        <v>1</v>
      </c>
      <c r="AK214" s="64"/>
      <c r="AL214" s="185"/>
      <c r="AM214" s="185"/>
      <c r="AN214" s="185"/>
      <c r="AO214" s="185"/>
      <c r="AP214" s="185"/>
      <c r="AQ214" s="185"/>
      <c r="AR214" s="18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62"/>
      <c r="AR215" s="162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177"/>
      <c r="AR216" s="177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177"/>
      <c r="AR217" s="177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178"/>
      <c r="AR218" s="178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0" t="s">
        <v>8</v>
      </c>
      <c r="F302" s="171"/>
      <c r="G302" s="171"/>
      <c r="H302" s="171"/>
      <c r="I302" s="171"/>
      <c r="J302" s="171"/>
      <c r="K302" s="171"/>
      <c r="L302" s="172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74" t="s">
        <v>28</v>
      </c>
      <c r="AH302" s="175"/>
      <c r="AI302" s="175"/>
      <c r="AJ302" s="175"/>
      <c r="AK302" s="175"/>
      <c r="AL302" s="175"/>
      <c r="AM302" s="175"/>
      <c r="AN302" s="175"/>
      <c r="AO302" s="176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0" t="s">
        <v>9</v>
      </c>
      <c r="F304" s="171"/>
      <c r="G304" s="171"/>
      <c r="H304" s="171"/>
      <c r="I304" s="171"/>
      <c r="J304" s="171"/>
      <c r="K304" s="171"/>
      <c r="L304" s="172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0" t="s">
        <v>7</v>
      </c>
      <c r="F306" s="171"/>
      <c r="G306" s="171"/>
      <c r="H306" s="171"/>
      <c r="I306" s="171"/>
      <c r="J306" s="171"/>
      <c r="K306" s="171"/>
      <c r="L306" s="172"/>
      <c r="M306" s="71"/>
      <c r="N306" s="41">
        <v>0</v>
      </c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  <c r="AA306" s="173"/>
      <c r="AB306" s="173"/>
      <c r="AC306" s="173"/>
      <c r="AD306" s="173"/>
      <c r="AE306" s="173"/>
      <c r="AG306" s="174" t="s">
        <v>15</v>
      </c>
      <c r="AH306" s="175"/>
      <c r="AI306" s="175"/>
      <c r="AJ306" s="175"/>
      <c r="AK306" s="175"/>
      <c r="AL306" s="175"/>
      <c r="AM306" s="175"/>
      <c r="AN306" s="175"/>
      <c r="AO306" s="176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25"/>
      <c r="AR25" s="125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53" t="s">
        <v>48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86"/>
      <c r="AI116" s="186"/>
      <c r="AJ116" s="186"/>
      <c r="AK116" s="186"/>
      <c r="AL116" s="186"/>
      <c r="AM116" s="186"/>
      <c r="AN116" s="186"/>
      <c r="AO116" s="186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63" t="s">
        <v>5</v>
      </c>
      <c r="AG209" s="163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64"/>
      <c r="J210" s="165"/>
      <c r="K210" s="165"/>
      <c r="L210" s="165"/>
      <c r="M210" s="165"/>
      <c r="N210" s="165"/>
      <c r="O210" s="72">
        <f t="shared" ref="O210:O211" si="4">+H210/$H$212</f>
        <v>0</v>
      </c>
      <c r="AE210" s="46"/>
      <c r="AF210" s="163" t="s">
        <v>26</v>
      </c>
      <c r="AG210" s="163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66" t="s">
        <v>29</v>
      </c>
      <c r="AG211" s="166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7" t="s">
        <v>47</v>
      </c>
      <c r="AG212" s="168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169" t="s">
        <v>13</v>
      </c>
      <c r="AG213" s="169"/>
      <c r="AH213" s="97">
        <f>SUM(AH209:AH212)</f>
        <v>4</v>
      </c>
      <c r="AI213" s="98"/>
      <c r="AJ213" s="99">
        <f>SUM(AJ209:AJ212)</f>
        <v>1</v>
      </c>
      <c r="AK213" s="64"/>
      <c r="AL213" s="185"/>
      <c r="AM213" s="185"/>
      <c r="AN213" s="185"/>
      <c r="AO213" s="185"/>
      <c r="AP213" s="185"/>
      <c r="AQ213" s="185"/>
      <c r="AR213" s="185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62"/>
      <c r="AR214" s="16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177"/>
      <c r="AR215" s="177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177"/>
      <c r="AR216" s="177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178"/>
      <c r="AR217" s="178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0" t="s">
        <v>8</v>
      </c>
      <c r="F301" s="171"/>
      <c r="G301" s="171"/>
      <c r="H301" s="171"/>
      <c r="I301" s="171"/>
      <c r="J301" s="171"/>
      <c r="K301" s="171"/>
      <c r="L301" s="172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4" t="s">
        <v>28</v>
      </c>
      <c r="AH301" s="175"/>
      <c r="AI301" s="175"/>
      <c r="AJ301" s="175"/>
      <c r="AK301" s="175"/>
      <c r="AL301" s="175"/>
      <c r="AM301" s="175"/>
      <c r="AN301" s="175"/>
      <c r="AO301" s="176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0" t="s">
        <v>9</v>
      </c>
      <c r="F303" s="171"/>
      <c r="G303" s="171"/>
      <c r="H303" s="171"/>
      <c r="I303" s="171"/>
      <c r="J303" s="171"/>
      <c r="K303" s="171"/>
      <c r="L303" s="172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0" t="s">
        <v>7</v>
      </c>
      <c r="F305" s="171"/>
      <c r="G305" s="171"/>
      <c r="H305" s="171"/>
      <c r="I305" s="171"/>
      <c r="J305" s="171"/>
      <c r="K305" s="171"/>
      <c r="L305" s="172"/>
      <c r="M305" s="71"/>
      <c r="N305" s="41">
        <v>0</v>
      </c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  <c r="AA305" s="173"/>
      <c r="AB305" s="173"/>
      <c r="AC305" s="173"/>
      <c r="AD305" s="173"/>
      <c r="AE305" s="173"/>
      <c r="AG305" s="174" t="s">
        <v>15</v>
      </c>
      <c r="AH305" s="175"/>
      <c r="AI305" s="175"/>
      <c r="AJ305" s="175"/>
      <c r="AK305" s="175"/>
      <c r="AL305" s="175"/>
      <c r="AM305" s="175"/>
      <c r="AN305" s="175"/>
      <c r="AO305" s="176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1:L301"/>
    <mergeCell ref="AG301:AO301"/>
    <mergeCell ref="E303:L303"/>
    <mergeCell ref="E305:L305"/>
    <mergeCell ref="P305:AE305"/>
    <mergeCell ref="AG305:AO305"/>
    <mergeCell ref="AQ217:AR217"/>
    <mergeCell ref="AF209:AG209"/>
    <mergeCell ref="I210:N210"/>
    <mergeCell ref="AF210:AG210"/>
    <mergeCell ref="AF211:AG211"/>
    <mergeCell ref="AF212:AG212"/>
    <mergeCell ref="AF213:AG213"/>
    <mergeCell ref="AL213:AR213"/>
    <mergeCell ref="AQ214:AR214"/>
    <mergeCell ref="AQ215:AR215"/>
    <mergeCell ref="AQ216:AR216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N308" sqref="N30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130"/>
      <c r="AR23" s="130"/>
      <c r="AS23" s="25"/>
    </row>
    <row r="24" spans="5:46" ht="28.5" x14ac:dyDescent="0.25">
      <c r="AP24" s="8"/>
      <c r="AQ24" s="130"/>
      <c r="AR24" s="130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29"/>
      <c r="AR25" s="129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29"/>
      <c r="AR26" s="129"/>
      <c r="AS26" s="3"/>
    </row>
    <row r="27" spans="5:46" x14ac:dyDescent="0.25">
      <c r="AP27" s="129"/>
      <c r="AQ27" s="129"/>
      <c r="AR27" s="129"/>
      <c r="AS27" s="3"/>
    </row>
    <row r="28" spans="5:46" ht="94.5" customHeight="1" x14ac:dyDescent="0.25">
      <c r="E28" s="153" t="s">
        <v>49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131"/>
      <c r="G42" s="131"/>
      <c r="H42" s="12"/>
      <c r="AE42" s="13"/>
      <c r="AF42" s="13"/>
      <c r="AG42" s="10"/>
      <c r="AJ42" s="17"/>
      <c r="AK42" s="17"/>
      <c r="AL42" s="17"/>
      <c r="AM42" s="132"/>
      <c r="AN42" s="132"/>
      <c r="AO42" s="25"/>
    </row>
    <row r="43" spans="5:46" ht="60" customHeight="1" x14ac:dyDescent="1.35">
      <c r="E43" s="8"/>
      <c r="F43" s="134"/>
      <c r="G43" s="13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32"/>
      <c r="AN43" s="132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3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30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3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3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3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30"/>
      <c r="AF54" s="13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9"/>
      <c r="AF55" s="12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9"/>
      <c r="AF56" s="129"/>
      <c r="AG56" s="3"/>
    </row>
    <row r="57" spans="6:45" ht="31.5" x14ac:dyDescent="0.25">
      <c r="F57" s="4"/>
      <c r="G57" s="4"/>
      <c r="H57" s="3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131"/>
      <c r="AQ58" s="131"/>
      <c r="AR58" s="13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1"/>
      <c r="AQ62" s="131"/>
      <c r="AR62" s="13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5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86"/>
      <c r="AI116" s="186"/>
      <c r="AJ116" s="186"/>
      <c r="AK116" s="186"/>
      <c r="AL116" s="186"/>
      <c r="AM116" s="186"/>
      <c r="AN116" s="186"/>
      <c r="AO116" s="186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30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3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3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3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136"/>
      <c r="G147" s="136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131"/>
      <c r="F149" s="131"/>
      <c r="G149" s="131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0.66666666666666663</v>
      </c>
      <c r="AE209" s="46"/>
      <c r="AF209" s="163" t="s">
        <v>5</v>
      </c>
      <c r="AG209" s="163"/>
      <c r="AH209" s="70">
        <v>1</v>
      </c>
      <c r="AI209" s="71"/>
      <c r="AJ209" s="72">
        <f>+AH209/$AH$213</f>
        <v>0.33333333333333331</v>
      </c>
    </row>
    <row r="210" spans="6:45" ht="188.25" customHeight="1" x14ac:dyDescent="1.35">
      <c r="F210" s="37"/>
      <c r="G210" s="69" t="s">
        <v>44</v>
      </c>
      <c r="H210" s="70">
        <v>0</v>
      </c>
      <c r="I210" s="164"/>
      <c r="J210" s="165"/>
      <c r="K210" s="165"/>
      <c r="L210" s="165"/>
      <c r="M210" s="165"/>
      <c r="N210" s="165"/>
      <c r="O210" s="72">
        <f t="shared" ref="O210:O211" si="4">+H210/$H$212</f>
        <v>0</v>
      </c>
      <c r="AE210" s="46"/>
      <c r="AF210" s="163" t="s">
        <v>26</v>
      </c>
      <c r="AG210" s="163"/>
      <c r="AH210" s="70">
        <v>2</v>
      </c>
      <c r="AI210" s="71"/>
      <c r="AJ210" s="72">
        <f>+AH210/$AH$213</f>
        <v>0.66666666666666663</v>
      </c>
    </row>
    <row r="211" spans="6:45" ht="92.25" x14ac:dyDescent="1.35">
      <c r="F211" s="133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0.33333333333333331</v>
      </c>
      <c r="AE211" s="37"/>
      <c r="AF211" s="166" t="s">
        <v>29</v>
      </c>
      <c r="AG211" s="166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7" t="s">
        <v>47</v>
      </c>
      <c r="AG212" s="168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30"/>
      <c r="AF213" s="169" t="s">
        <v>13</v>
      </c>
      <c r="AG213" s="169"/>
      <c r="AH213" s="97">
        <f>SUM(AH209:AH212)</f>
        <v>3</v>
      </c>
      <c r="AI213" s="98"/>
      <c r="AJ213" s="99">
        <f>SUM(AJ209:AJ212)</f>
        <v>1</v>
      </c>
      <c r="AK213" s="64"/>
      <c r="AL213" s="185"/>
      <c r="AM213" s="185"/>
      <c r="AN213" s="185"/>
      <c r="AO213" s="185"/>
      <c r="AP213" s="185"/>
      <c r="AQ213" s="185"/>
      <c r="AR213" s="185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30"/>
      <c r="AF214" s="130"/>
      <c r="AG214" s="25"/>
      <c r="AQ214" s="162"/>
      <c r="AR214" s="16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9"/>
      <c r="AF215" s="130"/>
      <c r="AG215" s="25"/>
      <c r="AQ215" s="177"/>
      <c r="AR215" s="177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9"/>
      <c r="AF216" s="129"/>
      <c r="AG216" s="3"/>
      <c r="AQ216" s="177"/>
      <c r="AR216" s="177"/>
      <c r="AS216" s="25"/>
    </row>
    <row r="217" spans="6:45" ht="31.5" x14ac:dyDescent="0.25"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3"/>
      <c r="AQ217" s="178"/>
      <c r="AR217" s="178"/>
      <c r="AS217" s="36"/>
    </row>
    <row r="218" spans="6:45" x14ac:dyDescent="0.25"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9"/>
      <c r="AG219" s="3"/>
      <c r="AI219" s="15"/>
      <c r="AJ219" s="15"/>
    </row>
    <row r="220" spans="6:45" x14ac:dyDescent="0.25"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9"/>
      <c r="AG220" s="3"/>
      <c r="AI220" s="15"/>
      <c r="AJ220" s="15"/>
    </row>
    <row r="221" spans="6:45" x14ac:dyDescent="0.25">
      <c r="AF221" s="12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0" t="s">
        <v>8</v>
      </c>
      <c r="F301" s="171"/>
      <c r="G301" s="171"/>
      <c r="H301" s="171"/>
      <c r="I301" s="171"/>
      <c r="J301" s="171"/>
      <c r="K301" s="171"/>
      <c r="L301" s="172"/>
      <c r="M301" s="71"/>
      <c r="N301" s="41">
        <v>8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4" t="s">
        <v>28</v>
      </c>
      <c r="AH301" s="175"/>
      <c r="AI301" s="175"/>
      <c r="AJ301" s="175"/>
      <c r="AK301" s="175"/>
      <c r="AL301" s="175"/>
      <c r="AM301" s="175"/>
      <c r="AN301" s="175"/>
      <c r="AO301" s="176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0" t="s">
        <v>9</v>
      </c>
      <c r="F303" s="171"/>
      <c r="G303" s="171"/>
      <c r="H303" s="171"/>
      <c r="I303" s="171"/>
      <c r="J303" s="171"/>
      <c r="K303" s="171"/>
      <c r="L303" s="172"/>
      <c r="M303" s="71"/>
      <c r="N303" s="41">
        <v>8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0" t="s">
        <v>7</v>
      </c>
      <c r="F305" s="171"/>
      <c r="G305" s="171"/>
      <c r="H305" s="171"/>
      <c r="I305" s="171"/>
      <c r="J305" s="171"/>
      <c r="K305" s="171"/>
      <c r="L305" s="172"/>
      <c r="M305" s="71"/>
      <c r="N305" s="41">
        <v>0</v>
      </c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  <c r="AA305" s="173"/>
      <c r="AB305" s="173"/>
      <c r="AC305" s="173"/>
      <c r="AD305" s="173"/>
      <c r="AE305" s="173"/>
      <c r="AG305" s="174" t="s">
        <v>15</v>
      </c>
      <c r="AH305" s="175"/>
      <c r="AI305" s="175"/>
      <c r="AJ305" s="175"/>
      <c r="AK305" s="175"/>
      <c r="AL305" s="175"/>
      <c r="AM305" s="175"/>
      <c r="AN305" s="175"/>
      <c r="AO305" s="176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topLeftCell="A163" zoomScale="20" zoomScaleNormal="20" workbookViewId="0">
      <selection activeCell="AW236" sqref="AW23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9" spans="5:46" ht="48.75" customHeight="1" x14ac:dyDescent="0.25">
      <c r="E19" s="62"/>
      <c r="F19" s="62"/>
      <c r="G19" s="62"/>
      <c r="H19" s="62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62"/>
      <c r="AH19" s="62"/>
      <c r="AI19" s="62"/>
      <c r="AJ19" s="62"/>
      <c r="AK19" s="62"/>
      <c r="AL19" s="62"/>
      <c r="AM19" s="62"/>
      <c r="AN19" s="62"/>
      <c r="AO19" s="62"/>
      <c r="AP19" s="148"/>
      <c r="AQ19" s="148"/>
      <c r="AR19" s="148"/>
      <c r="AS19" s="148"/>
    </row>
    <row r="20" spans="5:46" ht="46.5" x14ac:dyDescent="0.25">
      <c r="E20" s="62"/>
      <c r="F20" s="62"/>
      <c r="G20" s="62"/>
      <c r="H20" s="62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47" t="s">
        <v>14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P21" s="11"/>
      <c r="AQ21" s="149"/>
      <c r="AR21" s="149"/>
      <c r="AS21" s="26"/>
    </row>
    <row r="22" spans="5:46" ht="28.5" x14ac:dyDescent="0.25">
      <c r="AP22" s="8"/>
      <c r="AQ22" s="150"/>
      <c r="AR22" s="150"/>
      <c r="AS22" s="25"/>
    </row>
    <row r="23" spans="5:46" ht="28.5" x14ac:dyDescent="0.25">
      <c r="AP23" s="8"/>
      <c r="AQ23" s="140"/>
      <c r="AR23" s="140"/>
      <c r="AS23" s="25"/>
    </row>
    <row r="24" spans="5:46" ht="28.5" x14ac:dyDescent="0.25">
      <c r="AP24" s="8"/>
      <c r="AQ24" s="140"/>
      <c r="AR24" s="140"/>
      <c r="AS24" s="25"/>
    </row>
    <row r="25" spans="5:46" ht="15" customHeight="1" x14ac:dyDescent="0.25">
      <c r="E25" s="151" t="s">
        <v>38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44"/>
      <c r="AR25" s="144"/>
      <c r="AS25" s="3"/>
    </row>
    <row r="26" spans="5:46" ht="68.25" customHeight="1" x14ac:dyDescent="0.25"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44"/>
      <c r="AR26" s="144"/>
      <c r="AS26" s="3"/>
    </row>
    <row r="27" spans="5:46" x14ac:dyDescent="0.25">
      <c r="AP27" s="144"/>
      <c r="AQ27" s="144"/>
      <c r="AR27" s="144"/>
      <c r="AS27" s="3"/>
    </row>
    <row r="28" spans="5:46" ht="94.5" customHeight="1" x14ac:dyDescent="0.25">
      <c r="E28" s="153" t="s">
        <v>50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45"/>
      <c r="AQ30" s="145"/>
      <c r="AR30" s="14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57" t="s">
        <v>0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9"/>
      <c r="AF32" s="42">
        <v>5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8"/>
      <c r="AP38"/>
      <c r="AQ38"/>
      <c r="AR38"/>
      <c r="AS38"/>
      <c r="AT38"/>
    </row>
    <row r="39" spans="5:46" x14ac:dyDescent="0.25">
      <c r="AE39" s="160"/>
      <c r="AF39" s="160"/>
      <c r="AG39" s="160"/>
    </row>
    <row r="40" spans="5:46" ht="183" customHeight="1" x14ac:dyDescent="0.25">
      <c r="E40" s="156" t="s">
        <v>31</v>
      </c>
      <c r="F40" s="155"/>
      <c r="G40" s="155"/>
      <c r="H40" s="155"/>
      <c r="I40" s="155"/>
      <c r="J40" s="155"/>
      <c r="K40" s="155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55" t="s">
        <v>21</v>
      </c>
      <c r="AG40" s="155"/>
      <c r="AH40" s="155"/>
      <c r="AI40" s="155"/>
      <c r="AJ40" s="155"/>
      <c r="AK40" s="65"/>
      <c r="AL40" s="65"/>
      <c r="AM40" s="65"/>
      <c r="AN40" s="65"/>
      <c r="AO40" s="65"/>
    </row>
    <row r="41" spans="5:46" ht="15" customHeight="1" x14ac:dyDescent="0.25">
      <c r="E41" s="8"/>
      <c r="F41" s="160"/>
      <c r="G41" s="160"/>
      <c r="H41" s="12"/>
      <c r="AE41" s="13"/>
      <c r="AF41" s="13"/>
      <c r="AG41" s="10"/>
      <c r="AJ41" s="17"/>
      <c r="AK41" s="17"/>
      <c r="AL41" s="17"/>
      <c r="AM41" s="161"/>
      <c r="AN41" s="161"/>
      <c r="AO41" s="25"/>
    </row>
    <row r="42" spans="5:46" ht="97.5" customHeight="1" x14ac:dyDescent="0.25">
      <c r="E42" s="8"/>
      <c r="F42" s="137"/>
      <c r="G42" s="137"/>
      <c r="H42" s="12"/>
      <c r="AE42" s="13"/>
      <c r="AF42" s="13"/>
      <c r="AG42" s="10"/>
      <c r="AJ42" s="17"/>
      <c r="AK42" s="17"/>
      <c r="AL42" s="17"/>
      <c r="AM42" s="143"/>
      <c r="AN42" s="143"/>
      <c r="AO42" s="25"/>
    </row>
    <row r="43" spans="5:46" ht="60" customHeight="1" x14ac:dyDescent="1.35">
      <c r="E43" s="8"/>
      <c r="F43" s="142"/>
      <c r="G43" s="142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3"/>
      <c r="AN43" s="143"/>
      <c r="AO43" s="25"/>
    </row>
    <row r="44" spans="5:46" ht="101.25" customHeight="1" x14ac:dyDescent="1.35">
      <c r="E44" s="179" t="s">
        <v>30</v>
      </c>
      <c r="F44" s="180"/>
      <c r="G44" s="69" t="s">
        <v>1</v>
      </c>
      <c r="H44" s="70">
        <v>2</v>
      </c>
      <c r="I44" s="71"/>
      <c r="J44" s="72">
        <f>+H44/$H$47</f>
        <v>0.4</v>
      </c>
      <c r="AE44" s="28"/>
      <c r="AF44" s="82" t="s">
        <v>16</v>
      </c>
      <c r="AG44" s="70">
        <v>4</v>
      </c>
      <c r="AH44" s="71"/>
      <c r="AI44" s="72">
        <f>+AG44/$AG$49</f>
        <v>0.8</v>
      </c>
      <c r="AJ44" s="14"/>
      <c r="AK44" s="14"/>
      <c r="AL44" s="10"/>
      <c r="AM44" s="161"/>
      <c r="AN44" s="161"/>
      <c r="AO44" s="25"/>
    </row>
    <row r="45" spans="5:46" ht="119.25" customHeight="1" x14ac:dyDescent="1.35">
      <c r="E45" s="179"/>
      <c r="F45" s="180"/>
      <c r="G45" s="69" t="s">
        <v>2</v>
      </c>
      <c r="H45" s="70">
        <v>3</v>
      </c>
      <c r="I45" s="73"/>
      <c r="J45" s="72">
        <f t="shared" ref="J45:J46" si="0">+H45/$H$47</f>
        <v>0.6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50"/>
      <c r="AN45" s="15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5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0.2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0"/>
      <c r="AF49" s="83" t="s">
        <v>13</v>
      </c>
      <c r="AG49" s="78">
        <f>SUM(AG44:AG48)</f>
        <v>5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0"/>
      <c r="AF54" s="14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4"/>
      <c r="AF55" s="144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4"/>
      <c r="AF56" s="144"/>
      <c r="AG56" s="3"/>
    </row>
    <row r="57" spans="6:45" ht="31.5" x14ac:dyDescent="0.25">
      <c r="F57" s="4"/>
      <c r="G57" s="4"/>
      <c r="H57" s="3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3"/>
      <c r="AP58" s="137"/>
      <c r="AQ58" s="137"/>
      <c r="AR58" s="13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7"/>
      <c r="AQ62" s="137"/>
      <c r="AR62" s="13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56" t="s">
        <v>23</v>
      </c>
      <c r="F110" s="155"/>
      <c r="G110" s="155"/>
      <c r="H110" s="155"/>
      <c r="I110" s="155"/>
      <c r="J110" s="155"/>
      <c r="K110" s="155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55" t="s">
        <v>32</v>
      </c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7" t="s">
        <v>10</v>
      </c>
      <c r="G113" s="168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4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0.8</v>
      </c>
      <c r="AQ113" s="32"/>
      <c r="AR113" s="32"/>
      <c r="AS113" s="27"/>
    </row>
    <row r="114" spans="6:45" ht="99.75" customHeight="1" x14ac:dyDescent="1.35">
      <c r="F114" s="167" t="s">
        <v>11</v>
      </c>
      <c r="G114" s="168"/>
      <c r="H114" s="70">
        <v>5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7" t="s">
        <v>12</v>
      </c>
      <c r="G115" s="168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8"/>
      <c r="G116" s="86" t="s">
        <v>13</v>
      </c>
      <c r="H116" s="86">
        <f>SUM(H113:H115)</f>
        <v>5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86"/>
      <c r="AI116" s="186"/>
      <c r="AJ116" s="186"/>
      <c r="AK116" s="186"/>
      <c r="AL116" s="186"/>
      <c r="AM116" s="186"/>
      <c r="AN116" s="186"/>
      <c r="AO116" s="186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0.2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0"/>
      <c r="AF118" s="83" t="s">
        <v>13</v>
      </c>
      <c r="AG118" s="78">
        <f>SUM(AG113:AG117)</f>
        <v>5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0"/>
      <c r="F141" s="160"/>
      <c r="G141" s="160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82"/>
      <c r="G143" s="182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82"/>
      <c r="G144" s="182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83"/>
      <c r="G145" s="183"/>
      <c r="H145" s="10"/>
      <c r="K145" s="6"/>
      <c r="L145" s="6"/>
      <c r="M145" s="6"/>
      <c r="N145" s="6"/>
      <c r="O145" s="6"/>
    </row>
    <row r="146" spans="5:15" x14ac:dyDescent="0.25">
      <c r="E146" s="11"/>
      <c r="F146" s="183"/>
      <c r="G146" s="183"/>
      <c r="H146" s="10"/>
      <c r="K146" s="6"/>
      <c r="L146" s="6"/>
      <c r="M146" s="6"/>
      <c r="N146" s="6"/>
      <c r="O146" s="6"/>
    </row>
    <row r="147" spans="5:15" x14ac:dyDescent="0.25">
      <c r="E147" s="11"/>
      <c r="F147" s="139"/>
      <c r="G147" s="139"/>
      <c r="H147" s="10"/>
      <c r="K147" s="6"/>
      <c r="L147" s="6"/>
      <c r="M147" s="6"/>
      <c r="N147" s="6"/>
      <c r="O147" s="6"/>
    </row>
    <row r="148" spans="5:15" ht="33" customHeight="1" x14ac:dyDescent="0.25">
      <c r="E148" s="160"/>
      <c r="F148" s="160"/>
      <c r="G148" s="160"/>
      <c r="H148" s="10"/>
      <c r="K148" s="6"/>
      <c r="L148" s="6"/>
      <c r="M148" s="6"/>
      <c r="N148" s="6"/>
      <c r="O148" s="6"/>
    </row>
    <row r="149" spans="5:15" ht="18" customHeight="1" x14ac:dyDescent="0.25">
      <c r="E149" s="137"/>
      <c r="F149" s="137"/>
      <c r="G149" s="137"/>
      <c r="H149" s="10"/>
      <c r="K149" s="6"/>
      <c r="L149" s="6"/>
      <c r="M149" s="6"/>
      <c r="N149" s="6"/>
      <c r="O149" s="6"/>
    </row>
    <row r="150" spans="5:15" ht="33" customHeight="1" x14ac:dyDescent="0.25">
      <c r="E150" s="160"/>
      <c r="F150" s="160"/>
      <c r="G150" s="160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0"/>
      <c r="F152" s="160"/>
      <c r="G152" s="160"/>
      <c r="H152" s="10"/>
    </row>
    <row r="206" spans="5:41" ht="207.75" customHeight="1" x14ac:dyDescent="0.25">
      <c r="E206" s="156" t="s">
        <v>24</v>
      </c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55" t="s">
        <v>4</v>
      </c>
      <c r="AG206" s="155"/>
      <c r="AH206" s="155"/>
      <c r="AI206" s="155"/>
      <c r="AJ206" s="155"/>
      <c r="AK206" s="15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0.4</v>
      </c>
      <c r="AE209" s="46"/>
      <c r="AF209" s="163" t="s">
        <v>5</v>
      </c>
      <c r="AG209" s="163"/>
      <c r="AH209" s="70">
        <v>3</v>
      </c>
      <c r="AI209" s="71"/>
      <c r="AJ209" s="72">
        <f>+AH209/$AH$213</f>
        <v>0.6</v>
      </c>
    </row>
    <row r="210" spans="6:45" ht="188.25" customHeight="1" x14ac:dyDescent="1.35">
      <c r="F210" s="37"/>
      <c r="G210" s="69" t="s">
        <v>37</v>
      </c>
      <c r="H210" s="70">
        <v>2</v>
      </c>
      <c r="I210" s="164" t="s">
        <v>51</v>
      </c>
      <c r="J210" s="165"/>
      <c r="K210" s="165"/>
      <c r="L210" s="165"/>
      <c r="M210" s="165"/>
      <c r="N210" s="165"/>
      <c r="O210" s="72">
        <f t="shared" ref="O210:O211" si="4">+H210/$H$212</f>
        <v>0.4</v>
      </c>
      <c r="AE210" s="46"/>
      <c r="AF210" s="163" t="s">
        <v>26</v>
      </c>
      <c r="AG210" s="163"/>
      <c r="AH210" s="70">
        <v>2</v>
      </c>
      <c r="AI210" s="71"/>
      <c r="AJ210" s="72">
        <f>+AH210/$AH$213</f>
        <v>0.4</v>
      </c>
    </row>
    <row r="211" spans="6:45" ht="92.25" x14ac:dyDescent="1.35">
      <c r="F211" s="141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0.2</v>
      </c>
      <c r="AE211" s="37"/>
      <c r="AF211" s="166" t="s">
        <v>29</v>
      </c>
      <c r="AG211" s="166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5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7" t="s">
        <v>47</v>
      </c>
      <c r="AG212" s="168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0"/>
      <c r="AF213" s="169" t="s">
        <v>13</v>
      </c>
      <c r="AG213" s="169"/>
      <c r="AH213" s="97">
        <f>SUM(AH209:AH212)</f>
        <v>5</v>
      </c>
      <c r="AI213" s="98"/>
      <c r="AJ213" s="99">
        <f>SUM(AJ209:AJ212)</f>
        <v>1</v>
      </c>
      <c r="AK213" s="64"/>
      <c r="AL213" s="187"/>
      <c r="AM213" s="187"/>
      <c r="AN213" s="187"/>
      <c r="AO213" s="187"/>
      <c r="AP213" s="187"/>
      <c r="AQ213" s="187"/>
      <c r="AR213" s="187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0"/>
      <c r="AF214" s="140"/>
      <c r="AG214" s="25"/>
      <c r="AQ214" s="162"/>
      <c r="AR214" s="16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4"/>
      <c r="AF215" s="140"/>
      <c r="AG215" s="25"/>
      <c r="AQ215" s="177"/>
      <c r="AR215" s="177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4"/>
      <c r="AF216" s="144"/>
      <c r="AG216" s="3"/>
      <c r="AQ216" s="177"/>
      <c r="AR216" s="177"/>
      <c r="AS216" s="25"/>
    </row>
    <row r="217" spans="6:45" ht="31.5" x14ac:dyDescent="0.25"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3"/>
      <c r="AQ217" s="178"/>
      <c r="AR217" s="178"/>
      <c r="AS217" s="36"/>
    </row>
    <row r="218" spans="6:45" x14ac:dyDescent="0.25"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4"/>
      <c r="AG219" s="3"/>
      <c r="AI219" s="15"/>
      <c r="AJ219" s="15"/>
    </row>
    <row r="220" spans="6:45" x14ac:dyDescent="0.25"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44"/>
      <c r="AF220" s="9"/>
      <c r="AG220" s="3"/>
      <c r="AI220" s="15"/>
      <c r="AJ220" s="15"/>
    </row>
    <row r="221" spans="6:45" x14ac:dyDescent="0.25">
      <c r="AF221" s="144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0" t="s">
        <v>8</v>
      </c>
      <c r="F301" s="171"/>
      <c r="G301" s="171"/>
      <c r="H301" s="171"/>
      <c r="I301" s="171"/>
      <c r="J301" s="171"/>
      <c r="K301" s="171"/>
      <c r="L301" s="172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4" t="s">
        <v>28</v>
      </c>
      <c r="AH301" s="175"/>
      <c r="AI301" s="175"/>
      <c r="AJ301" s="175"/>
      <c r="AK301" s="175"/>
      <c r="AL301" s="175"/>
      <c r="AM301" s="175"/>
      <c r="AN301" s="175"/>
      <c r="AO301" s="176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0" t="s">
        <v>9</v>
      </c>
      <c r="F303" s="171"/>
      <c r="G303" s="171"/>
      <c r="H303" s="171"/>
      <c r="I303" s="171"/>
      <c r="J303" s="171"/>
      <c r="K303" s="171"/>
      <c r="L303" s="172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0" t="s">
        <v>7</v>
      </c>
      <c r="F305" s="171"/>
      <c r="G305" s="171"/>
      <c r="H305" s="171"/>
      <c r="I305" s="171"/>
      <c r="J305" s="171"/>
      <c r="K305" s="171"/>
      <c r="L305" s="172"/>
      <c r="M305" s="71"/>
      <c r="N305" s="41">
        <v>0</v>
      </c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  <c r="AA305" s="173"/>
      <c r="AB305" s="173"/>
      <c r="AC305" s="173"/>
      <c r="AD305" s="173"/>
      <c r="AE305" s="173"/>
      <c r="AG305" s="174" t="s">
        <v>15</v>
      </c>
      <c r="AH305" s="175"/>
      <c r="AI305" s="175"/>
      <c r="AJ305" s="175"/>
      <c r="AK305" s="175"/>
      <c r="AL305" s="175"/>
      <c r="AM305" s="175"/>
      <c r="AN305" s="175"/>
      <c r="AO305" s="176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'ABRIL 2023'!Área_de_impresión</vt:lpstr>
      <vt:lpstr>'ENERO 2023'!Área_de_impresión</vt:lpstr>
      <vt:lpstr>'FEBRERO 2023'!Área_de_impresión</vt:lpstr>
      <vt:lpstr>'JUNIO 2023'!Área_de_impresión</vt:lpstr>
      <vt:lpstr>'MARZO 2023'!Área_de_impresión</vt:lpstr>
      <vt:lpstr>'MAYO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2023-07-07T17:46:27Z</cp:lastPrinted>
  <dcterms:created xsi:type="dcterms:W3CDTF">2021-11-02T17:27:10Z</dcterms:created>
  <dcterms:modified xsi:type="dcterms:W3CDTF">2023-07-07T19:26:27Z</dcterms:modified>
</cp:coreProperties>
</file>