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IPO PAG WEB 2023\7. JULIO\TRANSPARENCIA ACTIVA\ESTADISTICAS\"/>
    </mc:Choice>
  </mc:AlternateContent>
  <bookViews>
    <workbookView xWindow="0" yWindow="0" windowWidth="28800" windowHeight="12300" activeTab="6"/>
  </bookViews>
  <sheets>
    <sheet name="ENERO 2023" sheetId="28" r:id="rId1"/>
    <sheet name="FEBRERO 2023" sheetId="29" r:id="rId2"/>
    <sheet name="MARZO 2023" sheetId="30" r:id="rId3"/>
    <sheet name="ABRIL 2023" sheetId="32" r:id="rId4"/>
    <sheet name="MAYO 2023" sheetId="33" r:id="rId5"/>
    <sheet name="JUNIO 2023" sheetId="34" r:id="rId6"/>
    <sheet name="JULIO 2023" sheetId="35" r:id="rId7"/>
  </sheets>
  <definedNames>
    <definedName name="_xlnm.Print_Area" localSheetId="3">'ABRIL 2023'!$E$1:$AS$305</definedName>
    <definedName name="_xlnm.Print_Area" localSheetId="0">'ENERO 2023'!$E$7:$AT$310</definedName>
    <definedName name="_xlnm.Print_Area" localSheetId="1">'FEBRERO 2023'!$B$5:$AS$307</definedName>
    <definedName name="_xlnm.Print_Area" localSheetId="6">'JULIO 2023'!$E$1:$AS$305</definedName>
    <definedName name="_xlnm.Print_Area" localSheetId="5">'JUNIO 2023'!$E$1:$AS$305</definedName>
    <definedName name="_xlnm.Print_Area" localSheetId="2">'MARZO 2023'!$E$1:$AS$306</definedName>
    <definedName name="_xlnm.Print_Area" localSheetId="4">'MAYO 2023'!$E$1:$AS$305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3" i="35" l="1"/>
  <c r="AJ211" i="35" s="1"/>
  <c r="H212" i="35"/>
  <c r="O211" i="35"/>
  <c r="O210" i="35"/>
  <c r="O209" i="35"/>
  <c r="O212" i="35" s="1"/>
  <c r="AG118" i="35"/>
  <c r="AP115" i="35" s="1"/>
  <c r="J116" i="35"/>
  <c r="H116" i="35"/>
  <c r="J115" i="35"/>
  <c r="J114" i="35"/>
  <c r="J113" i="35"/>
  <c r="AG49" i="35"/>
  <c r="AI46" i="35" s="1"/>
  <c r="AI48" i="35"/>
  <c r="AI47" i="35"/>
  <c r="H47" i="35"/>
  <c r="J46" i="35"/>
  <c r="J45" i="35"/>
  <c r="J44" i="35"/>
  <c r="J47" i="35" s="1"/>
  <c r="AJ212" i="35" l="1"/>
  <c r="AJ209" i="35"/>
  <c r="AP116" i="35"/>
  <c r="AP117" i="35"/>
  <c r="AI44" i="35"/>
  <c r="AP113" i="35"/>
  <c r="AI45" i="35"/>
  <c r="AP114" i="35"/>
  <c r="AJ210" i="35"/>
  <c r="AH213" i="34"/>
  <c r="AJ211" i="34" s="1"/>
  <c r="H212" i="34"/>
  <c r="O211" i="34" s="1"/>
  <c r="AG118" i="34"/>
  <c r="AP115" i="34" s="1"/>
  <c r="H116" i="34"/>
  <c r="J115" i="34" s="1"/>
  <c r="AG49" i="34"/>
  <c r="AI46" i="34" s="1"/>
  <c r="AI47" i="34"/>
  <c r="H47" i="34"/>
  <c r="J46" i="34" s="1"/>
  <c r="AJ213" i="35" l="1"/>
  <c r="AP118" i="35"/>
  <c r="AI49" i="35"/>
  <c r="AP117" i="34"/>
  <c r="AP116" i="34"/>
  <c r="AI48" i="34"/>
  <c r="O209" i="34"/>
  <c r="AI44" i="34"/>
  <c r="AJ209" i="34"/>
  <c r="J45" i="34"/>
  <c r="J114" i="34"/>
  <c r="O210" i="34"/>
  <c r="AJ212" i="34"/>
  <c r="J44" i="34"/>
  <c r="J113" i="34"/>
  <c r="AP113" i="34"/>
  <c r="AP118" i="34" s="1"/>
  <c r="AI45" i="34"/>
  <c r="AP114" i="34"/>
  <c r="AJ210" i="34"/>
  <c r="AH213" i="33"/>
  <c r="AJ211" i="33" s="1"/>
  <c r="H212" i="33"/>
  <c r="O209" i="33" s="1"/>
  <c r="AG118" i="33"/>
  <c r="AP115" i="33" s="1"/>
  <c r="AP116" i="33"/>
  <c r="H116" i="33"/>
  <c r="J115" i="33" s="1"/>
  <c r="AP113" i="33"/>
  <c r="AG49" i="33"/>
  <c r="AI46" i="33" s="1"/>
  <c r="H47" i="33"/>
  <c r="J46" i="33" s="1"/>
  <c r="AJ213" i="34" l="1"/>
  <c r="AI49" i="34"/>
  <c r="O212" i="34"/>
  <c r="J116" i="34"/>
  <c r="J47" i="34"/>
  <c r="AJ212" i="33"/>
  <c r="AJ209" i="33"/>
  <c r="AP117" i="33"/>
  <c r="AI47" i="33"/>
  <c r="AI48" i="33"/>
  <c r="AI44" i="33"/>
  <c r="AI45" i="33"/>
  <c r="J44" i="33"/>
  <c r="AP114" i="33"/>
  <c r="AJ210" i="33"/>
  <c r="J113" i="33"/>
  <c r="J45" i="33"/>
  <c r="J114" i="33"/>
  <c r="O210" i="33"/>
  <c r="O211" i="33"/>
  <c r="AH213" i="32"/>
  <c r="AJ209" i="32" s="1"/>
  <c r="H212" i="32"/>
  <c r="O211" i="32" s="1"/>
  <c r="AG118" i="32"/>
  <c r="AP116" i="32" s="1"/>
  <c r="AP117" i="32"/>
  <c r="H116" i="32"/>
  <c r="J115" i="32"/>
  <c r="J114" i="32"/>
  <c r="J113" i="32"/>
  <c r="J116" i="32" s="1"/>
  <c r="AG49" i="32"/>
  <c r="AI47" i="32" s="1"/>
  <c r="H47" i="32"/>
  <c r="J46" i="32" s="1"/>
  <c r="AJ213" i="33" l="1"/>
  <c r="O212" i="33"/>
  <c r="AP118" i="33"/>
  <c r="J116" i="33"/>
  <c r="AI49" i="33"/>
  <c r="J47" i="33"/>
  <c r="AP114" i="32"/>
  <c r="AP115" i="32"/>
  <c r="AP113" i="32"/>
  <c r="AP118" i="32"/>
  <c r="AI48" i="32"/>
  <c r="AI44" i="32"/>
  <c r="AI45" i="32"/>
  <c r="AI46" i="32"/>
  <c r="J44" i="32"/>
  <c r="J45" i="32"/>
  <c r="O209" i="32"/>
  <c r="O210" i="32"/>
  <c r="AJ210" i="32"/>
  <c r="AJ211" i="32"/>
  <c r="AJ212" i="32"/>
  <c r="AH214" i="30"/>
  <c r="AJ211" i="30" s="1"/>
  <c r="H212" i="30"/>
  <c r="O211" i="30" s="1"/>
  <c r="AG118" i="30"/>
  <c r="AP114" i="30" s="1"/>
  <c r="H116" i="30"/>
  <c r="J115" i="30" s="1"/>
  <c r="AG49" i="30"/>
  <c r="AI46" i="30" s="1"/>
  <c r="H47" i="30"/>
  <c r="J45" i="30" s="1"/>
  <c r="AJ213" i="32" l="1"/>
  <c r="AI49" i="32"/>
  <c r="J47" i="32"/>
  <c r="O212" i="32"/>
  <c r="AJ212" i="30"/>
  <c r="O209" i="30"/>
  <c r="O210" i="30"/>
  <c r="AP116" i="30"/>
  <c r="AP117" i="30"/>
  <c r="J113" i="30"/>
  <c r="J116" i="30" s="1"/>
  <c r="J114" i="30"/>
  <c r="AI47" i="30"/>
  <c r="AI48" i="30"/>
  <c r="J44" i="30"/>
  <c r="J47" i="30" s="1"/>
  <c r="J46" i="30"/>
  <c r="O212" i="30"/>
  <c r="AJ213" i="30"/>
  <c r="AJ210" i="30"/>
  <c r="AJ209" i="30"/>
  <c r="AI45" i="30"/>
  <c r="AP113" i="30"/>
  <c r="AP115" i="30"/>
  <c r="AI44" i="30"/>
  <c r="AH214" i="29"/>
  <c r="AJ211" i="29" s="1"/>
  <c r="H212" i="29"/>
  <c r="O211" i="29"/>
  <c r="O210" i="29"/>
  <c r="O209" i="29"/>
  <c r="O212" i="29" s="1"/>
  <c r="AG118" i="29"/>
  <c r="AP115" i="29" s="1"/>
  <c r="AP117" i="29"/>
  <c r="AP116" i="29"/>
  <c r="H116" i="29"/>
  <c r="J115" i="29"/>
  <c r="J114" i="29"/>
  <c r="J113" i="29"/>
  <c r="J116" i="29" s="1"/>
  <c r="AG49" i="29"/>
  <c r="AI46" i="29" s="1"/>
  <c r="AI48" i="29"/>
  <c r="AI47" i="29"/>
  <c r="H47" i="29"/>
  <c r="J46" i="29" s="1"/>
  <c r="AI49" i="30" l="1"/>
  <c r="AP118" i="30"/>
  <c r="AJ214" i="30"/>
  <c r="AJ212" i="29"/>
  <c r="AJ213" i="29"/>
  <c r="J44" i="29"/>
  <c r="J45" i="29"/>
  <c r="AI44" i="29"/>
  <c r="AP113" i="29"/>
  <c r="AP118" i="29" s="1"/>
  <c r="AJ209" i="29"/>
  <c r="AI45" i="29"/>
  <c r="AJ210" i="29"/>
  <c r="AP114" i="29"/>
  <c r="AH214" i="28"/>
  <c r="H212" i="28"/>
  <c r="AG118" i="28"/>
  <c r="H116" i="28"/>
  <c r="AG49" i="28"/>
  <c r="H47" i="28"/>
  <c r="AJ214" i="29" l="1"/>
  <c r="AI49" i="29"/>
  <c r="J47" i="29"/>
  <c r="J114" i="28"/>
  <c r="J115" i="28"/>
  <c r="J113" i="28"/>
  <c r="AP114" i="28"/>
  <c r="AP115" i="28"/>
  <c r="AP116" i="28"/>
  <c r="AP117" i="28"/>
  <c r="AP113" i="28"/>
  <c r="O210" i="28"/>
  <c r="O211" i="28"/>
  <c r="O209" i="28"/>
  <c r="AJ210" i="28"/>
  <c r="AJ211" i="28"/>
  <c r="AJ212" i="28"/>
  <c r="AJ213" i="28"/>
  <c r="AJ209" i="28"/>
  <c r="J46" i="28"/>
  <c r="J45" i="28"/>
  <c r="J44" i="28"/>
  <c r="AI47" i="28"/>
  <c r="AI48" i="28"/>
  <c r="AI44" i="28"/>
  <c r="AI45" i="28"/>
  <c r="AI46" i="28"/>
  <c r="J116" i="28" l="1"/>
  <c r="J47" i="28"/>
  <c r="O212" i="28"/>
  <c r="AJ214" i="28"/>
  <c r="AI49" i="28"/>
  <c r="AP118" i="28"/>
</calcChain>
</file>

<file path=xl/sharedStrings.xml><?xml version="1.0" encoding="utf-8"?>
<sst xmlns="http://schemas.openxmlformats.org/spreadsheetml/2006/main" count="405" uniqueCount="53">
  <si>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</si>
  <si>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</si>
  <si>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</si>
  <si>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</si>
  <si>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</si>
  <si>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</si>
  <si>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Desechada/Archivada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</si>
  <si>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</si>
  <si>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</si>
  <si>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</si>
  <si>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</si>
  <si>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</si>
  <si>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</si>
  <si>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</si>
  <si>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 xml:space="preserve">                           SECCIÓN DE ACCESO A LA INFORMACIÓN PÚBLICA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</si>
  <si>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</si>
  <si>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</si>
  <si>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</si>
  <si>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</si>
  <si>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</si>
  <si>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</si>
  <si>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</si>
  <si>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</si>
  <si>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</si>
  <si>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</si>
  <si>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</si>
  <si>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Entregada parcial</t>
  </si>
  <si>
    <t>Negativa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</si>
  <si>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</si>
  <si>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</si>
  <si>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</si>
  <si>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</si>
  <si>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</si>
  <si>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</si>
  <si>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</si>
  <si>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ENERO 2023</t>
  </si>
  <si>
    <t>*Sacatepéquez</t>
  </si>
  <si>
    <t>Otros departamentos*</t>
  </si>
  <si>
    <t>ESTADÍSTICAS SOLICITUDES DE ACCESO A LA INFORMACIÓN PÚBLICA  SENABED -2023-</t>
  </si>
  <si>
    <t>FEBRERO 2023</t>
  </si>
  <si>
    <t>*Sololá y Suchitepéquez</t>
  </si>
  <si>
    <t>*Pendientes de resolver 2 solicitudes</t>
  </si>
  <si>
    <t>MARZO 2023</t>
  </si>
  <si>
    <t>Maya*</t>
  </si>
  <si>
    <t>Otros departamentos</t>
  </si>
  <si>
    <t>Total*</t>
  </si>
  <si>
    <t>*Tz´utujil e Itza´</t>
  </si>
  <si>
    <t>Negativa parcial</t>
  </si>
  <si>
    <t>ABRIL 2023</t>
  </si>
  <si>
    <t>MAYO 2023</t>
  </si>
  <si>
    <t>JUNIO 2023</t>
  </si>
  <si>
    <t>1 Jutiapa y 1 Jalapa</t>
  </si>
  <si>
    <t>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</si>
</sst>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C-4D20-911A-D701D18AE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C-4D20-911A-D701D18AE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C-4D20-911A-D701D18AE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C-4D20-911A-D701D18AEB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C-4D20-911A-D701D18AEB18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C-4D20-911A-D701D18AEB18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C-4D20-911A-D701D18AEB18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C-4D20-911A-D701D18AE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BC-4D20-911A-D701D18AEB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98-4BA4-9E5C-0E07FF309BD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98-4BA4-9E5C-0E07FF309BD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98-4BA4-9E5C-0E07FF309B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'ENERO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8-4BA4-9E5C-0E07FF309B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5-416B-AA1F-2296C15890D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5-416B-AA1F-2296C15890D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5-416B-AA1F-2296C15890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5-416B-AA1F-2296C15890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5-49B3-A6B6-2B4F534FE8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5-49B3-A6B6-2B4F534FE8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5-49B3-A6B6-2B4F534FE8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5-49B3-A6B6-2B4F534FE8B9}"/>
              </c:ext>
            </c:extLst>
          </c:dPt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93F-AD90-16CB07CFF3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27-493F-AD90-16CB07CFF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7-493F-AD90-16CB07CFF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7-493F-AD90-16CB07CFF302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D27-493F-AD90-16CB07CFF302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93F-AD90-16CB07CFF302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93F-AD90-16CB07CFF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2023'!$J$113:$J$115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93F-AD90-16CB07CF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43-4F19-B038-8CFDD2663C2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43-4F19-B038-8CFDD2663C2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43-4F19-B038-8CFDD2663C2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B9F-4396-8016-566B31D3045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9F-4396-8016-566B31D3045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3-4F19-B038-8CFDD2663C2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F-4396-8016-566B31D3045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F-4396-8016-566B31D30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F-4396-8016-566B31D3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5-43F7-ACF1-906502FFFB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E5-43F7-ACF1-906502FFFBB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E5-43F7-ACF1-906502FFFB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5-43F7-ACF1-906502FFFBB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E5-43F7-ACF1-906502FFFBBE}"/>
              </c:ext>
            </c:extLst>
          </c:dPt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A5-4EE0-9B8F-BB8026DBD5F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3A5-4EE0-9B8F-BB8026DBD5F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A5-4EE0-9B8F-BB8026DBD5F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A5-4EE0-9B8F-BB8026DBD5F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A5-4EE0-9B8F-BB8026DBD5F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3A5-4EE0-9B8F-BB8026DBD5F2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5-4EE0-9B8F-BB8026DBD5F2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5-4EE0-9B8F-BB8026DBD5F2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5-4EE0-9B8F-BB8026DBD5F2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5-4EE0-9B8F-BB8026DBD5F2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5-4EE0-9B8F-BB8026DBD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2023'!$AJ$209:$AJ$213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5-4EE0-9B8F-BB8026DBD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8-4500-AE92-20671C705E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8-4500-AE92-20671C705E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8-4500-AE92-20671C705E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8-4500-AE92-20671C705E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8-4500-AE92-20671C705E1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8-4500-AE92-20671C705E1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8-4500-AE92-20671C705E1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8-4500-AE92-20671C705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8-4500-AE92-20671C705E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2A-4E6A-8AFD-04A9964B86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2A-4E6A-8AFD-04A9964B86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2A-4E6A-8AFD-04A9964B8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'FEBRERO 2023'!$H$209:$H$211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2A-4E6A-8AFD-04A9964B8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5A-4827-B77A-61A5B080715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5A-4827-B77A-61A5B080715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5A-4827-B77A-61A5B0807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'FEBRERO 2023'!$H$44:$H$46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A-4827-B77A-61A5B08071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3D-42CB-8A03-87C0ACADAC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D-42CB-8A03-87C0ACADAC31}"/>
              </c:ext>
            </c:extLst>
          </c:dPt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3D-42CB-8A03-87C0ACADAC3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F3D-42CB-8A03-87C0ACADAC31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F3D-42CB-8A03-87C0ACADAC31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3D-42CB-8A03-87C0ACADAC31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3D-42CB-8A03-87C0ACADA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2023'!$J$113:$J$115</c:f>
              <c:numCache>
                <c:formatCode>0%</c:formatCode>
                <c:ptCount val="3"/>
                <c:pt idx="0">
                  <c:v>0.2857142857142857</c:v>
                </c:pt>
                <c:pt idx="1">
                  <c:v>0.7142857142857143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F3D-42CB-8A03-87C0ACAD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F1-408A-9C5C-0D1FB41F4CD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F1-408A-9C5C-0D1FB41F4CD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F1-408A-9C5C-0D1FB41F4CD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F1-408A-9C5C-0D1FB41F4CD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F1-408A-9C5C-0D1FB41F4CD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08A-9C5C-0D1FB41F4CD3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1-408A-9C5C-0D1FB41F4CD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1-408A-9C5C-0D1FB41F4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F1-408A-9C5C-0D1FB41F4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0-4106-A647-E811B52876C6}"/>
              </c:ext>
            </c:extLst>
          </c:dPt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C490-4106-A647-E811B52876C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490-4106-A647-E811B52876C6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0-4106-A647-E811B52876C6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90-4106-A647-E811B52876C6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0-4106-A647-E811B52876C6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90-4106-A647-E811B52876C6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90-4106-A647-E811B5287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2023'!$AJ$209:$AJ$213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490-4106-A647-E811B528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3-497F-BF54-4906832B68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3-497F-BF54-4906832B68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3-497F-BF54-4906832B68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3-497F-BF54-4906832B68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03-497F-BF54-4906832B682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3-497F-BF54-4906832B682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3-497F-BF54-4906832B682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3-497F-BF54-4906832B6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'MARZO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03-497F-BF54-4906832B68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4A-41CA-8A09-B243A759DCB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4A-41CA-8A09-B243A759DCB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4A-41CA-8A09-B243A759D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'MARZO 2023'!$H$209:$H$211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4A-41CA-8A09-B243A759D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45-4217-85CA-DBE0DA343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745-4217-85CA-DBE0DA34340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745-4217-85CA-DBE0DA343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'MARZO 2023'!$H$44:$H$46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45-4217-85CA-DBE0DA3434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52-4EE2-A2E8-9A155C641E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2-4EE2-A2E8-9A155C641E8E}"/>
              </c:ext>
            </c:extLst>
          </c:dPt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2-4EE2-A2E8-9A155C641E8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852-4EE2-A2E8-9A155C641E8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852-4EE2-A2E8-9A155C641E8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52-4EE2-A2E8-9A155C641E8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52-4EE2-A2E8-9A155C641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52-4EE2-A2E8-9A155C64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8C-444B-90F2-810D5704541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8C-444B-90F2-810D5704541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8C-444B-90F2-810D5704541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8C-444B-90F2-810D5704541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8C-444B-90F2-810D57045416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C-444B-90F2-810D5704541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C-444B-90F2-810D57045416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C-444B-90F2-810D57045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Maya*</c:v>
                </c:pt>
                <c:pt idx="4">
                  <c:v>No indicó</c:v>
                </c:pt>
              </c:strCache>
            </c:strRef>
          </c:cat>
          <c:val>
            <c:numRef>
              <c:f>'MARZO 2023'!$AP$113:$AP$117</c:f>
              <c:numCache>
                <c:formatCode>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C-444B-90F2-810D57045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49-4139-A838-5613E51F27B1}"/>
              </c:ext>
            </c:extLst>
          </c:dPt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DE49-4139-A838-5613E51F27B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E49-4139-A838-5613E51F27B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49-4139-A838-5613E51F27B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49-4139-A838-5613E51F27B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49-4139-A838-5613E51F27B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49-4139-A838-5613E51F27B1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49-4139-A838-5613E51F2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2023'!$AJ$209:$AJ$213</c:f>
              <c:numCache>
                <c:formatCode>0%</c:formatCode>
                <c:ptCount val="5"/>
                <c:pt idx="0">
                  <c:v>0.375</c:v>
                </c:pt>
                <c:pt idx="1">
                  <c:v>0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49-4139-A838-5613E51F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9-4B89-9F8C-96613DF1F8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C9-4B89-9F8C-96613DF1F8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C9-4B89-9F8C-96613DF1F8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9-4B89-9F8C-96613DF1F8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C9-4B89-9F8C-96613DF1F840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9-4B89-9F8C-96613DF1F840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9-4B89-9F8C-96613DF1F840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9-4B89-9F8C-96613DF1F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9-4B89-9F8C-96613DF1F8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71-4EE1-8D5F-9435F0EF72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71-4EE1-8D5F-9435F0EF722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71-4EE1-8D5F-9435F0EF72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71-4EE1-8D5F-9435F0EF72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03-474B-AE47-B8EC429552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03-474B-AE47-B8EC4295520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03-474B-AE47-B8EC42955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2023'!$H$44:$H$46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03-474B-AE47-B8EC429552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353-A62B-99366B3B64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D7-4353-A62B-99366B3B641E}"/>
              </c:ext>
            </c:extLst>
          </c:dPt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D7-4353-A62B-99366B3B641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4D7-4353-A62B-99366B3B641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4D7-4353-A62B-99366B3B641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7-4353-A62B-99366B3B641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7-4353-A62B-99366B3B6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D7-4353-A62B-99366B3B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D4-4F43-AF7B-8227A7EEF88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D4-4F43-AF7B-8227A7EEF88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D4-4F43-AF7B-8227A7EEF88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2D4-4F43-AF7B-8227A7EEF88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2D4-4F43-AF7B-8227A7EEF88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4-4F43-AF7B-8227A7EEF88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4-4F43-AF7B-8227A7EEF88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4-4F43-AF7B-8227A7EEF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2023'!$AP$113:$AP$117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D4-4F43-AF7B-8227A7EEF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3-4E42-B9C9-7D8076DC6F1B}"/>
              </c:ext>
            </c:extLst>
          </c:dPt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AB3-4E42-B9C9-7D8076DC6F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AB3-4E42-B9C9-7D8076DC6F1B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3-4E42-B9C9-7D8076DC6F1B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3-4E42-B9C9-7D8076DC6F1B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B3-4E42-B9C9-7D8076DC6F1B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B3-4E42-B9C9-7D8076DC6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2023'!$AJ$209:$AJ$212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AB3-4E42-B9C9-7D8076DC6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E-488C-9FD9-F0CD115C9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E-488C-9FD9-F0CD115C9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E-488C-9FD9-F0CD115C9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E-488C-9FD9-F0CD115C9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E-488C-9FD9-F0CD115C948A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E-488C-9FD9-F0CD115C948A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E-488C-9FD9-F0CD115C948A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E-488C-9FD9-F0CD115C9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'MAYO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3E-488C-9FD9-F0CD115C94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B4-4746-A572-312350C6757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B4-4746-A572-312350C6757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B4-4746-A572-312350C675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'MAYO 2023'!$H$209:$H$211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B4-4746-A572-312350C675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9A-4DB1-A6CE-CA43E86D554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9A-4DB1-A6CE-CA43E86D554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9A-4DB1-A6CE-CA43E86D55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'MAYO 2023'!$H$44:$H$46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9A-4DB1-A6CE-CA43E86D55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B-4D8A-ACD6-841AA86A7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4B-4D8A-ACD6-841AA86A7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4B-4D8A-ACD6-841AA86A7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4B-4D8A-ACD6-841AA86A72F0}"/>
              </c:ext>
            </c:extLst>
          </c:dPt>
          <c:cat>
            <c:strRef>
              <c:f>'MAYO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'MAYO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4B-4D8A-ACD6-841AA86A72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4B-4D8A-ACD6-841AA86A7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24B-4D8A-ACD6-841AA86A7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24B-4D8A-ACD6-841AA86A72F0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24B-4D8A-ACD6-841AA86A72F0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4B-4D8A-ACD6-841AA86A72F0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4B-4D8A-ACD6-841AA86A7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'MAYO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4B-4D8A-ACD6-841AA86A7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C4-42B2-A6E3-BD2D196AFD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C4-42B2-A6E3-BD2D196AFD2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C4-42B2-A6E3-BD2D196AFD2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C4-42B2-A6E3-BD2D196AFD2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C4-42B2-A6E3-BD2D196AFD2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4-42B2-A6E3-BD2D196AFD2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4-42B2-A6E3-BD2D196AFD2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C4-42B2-A6E3-BD2D196AF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'MAYO 2023'!$AP$113:$AP$117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C4-42B2-A6E3-BD2D196A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8-4993-8551-330106150D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8-4993-8551-330106150D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8-4993-8551-330106150DB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8-4993-8551-330106150DB8}"/>
              </c:ext>
            </c:extLst>
          </c:dPt>
          <c:cat>
            <c:strRef>
              <c:f>'MAYO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'MAYO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E268-4993-8551-330106150D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268-4993-8551-330106150D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268-4993-8551-330106150D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268-4993-8551-330106150DB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268-4993-8551-330106150DB8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68-4993-8551-330106150DB8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68-4993-8551-330106150DB8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68-4993-8551-330106150DB8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68-4993-8551-330106150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'MAYO 2023'!$AJ$209:$AJ$212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68-4993-8551-33010615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3F-4269-98DE-177B928B5B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3F-4269-98DE-177B928B5B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3F-4269-98DE-177B928B5B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3F-4269-98DE-177B928B5B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3F-4269-98DE-177B928B5BB2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F-4269-98DE-177B928B5BB2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F-4269-98DE-177B928B5BB2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3F-4269-98DE-177B928B5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2023'!$AG$44:$AG$48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3F-4269-98DE-177B928B5B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20D-44E3-AAB1-CB1FBDD975B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0D-44E3-AAB1-CB1FBDD975B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0D-44E3-AAB1-CB1FBDD975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'JUNIO 2023'!$H$209:$H$211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0D-44E3-AAB1-CB1FBDD975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ACF-4C9D-A3A8-B9EC6D3498C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ACF-4C9D-A3A8-B9EC6D3498C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ACF-4C9D-A3A8-B9EC6D3498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'JUNIO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CF-4C9D-A3A8-B9EC6D3498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9-4F21-82F2-0D53A62F44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C9-4F21-82F2-0D53A62F44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C9-4F21-82F2-0D53A62F44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9-4F21-82F2-0D53A62F442B}"/>
              </c:ext>
            </c:extLst>
          </c:dPt>
          <c:cat>
            <c:strRef>
              <c:f>'JUNIO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C9-4F21-82F2-0D53A62F442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FC9-4F21-82F2-0D53A62F44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FC9-4F21-82F2-0D53A62F44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FC9-4F21-82F2-0D53A62F442B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FC9-4F21-82F2-0D53A62F442B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C9-4F21-82F2-0D53A62F442B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C9-4F21-82F2-0D53A62F4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'JUNIO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C9-4F21-82F2-0D53A62F4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60-4FFE-9BAC-EBC2A96F361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60-4FFE-9BAC-EBC2A96F361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60-4FFE-9BAC-EBC2A96F361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60-4FFE-9BAC-EBC2A96F361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60-4FFE-9BAC-EBC2A96F3611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60-4FFE-9BAC-EBC2A96F3611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0-4FFE-9BAC-EBC2A96F3611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0-4FFE-9BAC-EBC2A96F3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'JUNIO 2023'!$AP$113:$AP$117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60-4FFE-9BAC-EBC2A96F3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72-4002-A098-3BB1CEB5E52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72-4002-A098-3BB1CEB5E5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72-4002-A098-3BB1CEB5E52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72-4002-A098-3BB1CEB5E52C}"/>
              </c:ext>
            </c:extLst>
          </c:dPt>
          <c:cat>
            <c:strRef>
              <c:f>'JUNIO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'JUNIO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B172-4002-A098-3BB1CEB5E52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172-4002-A098-3BB1CEB5E52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172-4002-A098-3BB1CEB5E52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172-4002-A098-3BB1CEB5E52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172-4002-A098-3BB1CEB5E52C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2-4002-A098-3BB1CEB5E52C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72-4002-A098-3BB1CEB5E52C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72-4002-A098-3BB1CEB5E52C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72-4002-A098-3BB1CEB5E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'JUNIO 2023'!$AJ$209:$AJ$212</c:f>
              <c:numCache>
                <c:formatCode>0%</c:formatCode>
                <c:ptCount val="4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72-4002-A098-3BB1CEB5E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0F-4A1F-88B6-68576CCEFA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0F-4A1F-88B6-68576CCEFA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0F-4A1F-88B6-68576CCEF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0F-4A1F-88B6-68576CCEF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0F-4A1F-88B6-68576CCEFA53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0F-4A1F-88B6-68576CCEFA53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0F-4A1F-88B6-68576CCEFA53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20F-4A1F-88B6-68576CCEF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'JULIO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'JULIO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F-4A1F-88B6-68576CCEFA5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2DC-4232-8F17-E533A9CB003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2DC-4232-8F17-E533A9CB003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2DC-4232-8F17-E533A9CB00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'JULIO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'JULIO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DC-4232-8F17-E533A9CB00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625-45A3-8C16-87FDF2621190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625-45A3-8C16-87FDF262119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625-45A3-8C16-87FDF26211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'JULIO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'JULIO 2023'!$H$44:$H$46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25-45A3-8C16-87FDF262119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BD-4885-B21E-A0F4802006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BD-4885-B21E-A0F4802006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BD-4885-B21E-A0F4802006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BD-4885-B21E-A0F480200691}"/>
              </c:ext>
            </c:extLst>
          </c:dPt>
          <c:cat>
            <c:strRef>
              <c:f>'JULIO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'JULIO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BD-4885-B21E-A0F48020069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6BD-4885-B21E-A0F4802006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6BD-4885-B21E-A0F4802006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6BD-4885-B21E-A0F480200691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6BD-4885-B21E-A0F480200691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6BD-4885-B21E-A0F480200691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6BD-4885-B21E-A0F480200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'JULIO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6BD-4885-B21E-A0F480200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147-4B5A-ABED-950F403C492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147-4B5A-ABED-950F403C492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147-4B5A-ABED-950F403C492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147-4B5A-ABED-950F403C492B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147-4B5A-ABED-950F403C492B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47-4B5A-ABED-950F403C492B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147-4B5A-ABED-950F403C492B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147-4B5A-ABED-950F403C49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'JULIO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'JULIO 2023'!$AP$113:$AP$117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47-4B5A-ABED-950F403C4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58-4B35-A8B9-7F6E0E9362A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58-4B35-A8B9-7F6E0E9362A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58-4B35-A8B9-7F6E0E9362A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58-4B35-A8B9-7F6E0E9362AB}"/>
              </c:ext>
            </c:extLst>
          </c:dPt>
          <c:cat>
            <c:strRef>
              <c:f>'JULIO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'JULIO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9E58-4B35-A8B9-7F6E0E9362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E58-4B35-A8B9-7F6E0E9362A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E58-4B35-A8B9-7F6E0E9362A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E58-4B35-A8B9-7F6E0E9362A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E58-4B35-A8B9-7F6E0E9362AB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E58-4B35-A8B9-7F6E0E9362AB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E58-4B35-A8B9-7F6E0E9362AB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E58-4B35-A8B9-7F6E0E9362AB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E58-4B35-A8B9-7F6E0E936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'JULIO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'JULIO 2023'!$AJ$209:$AJ$212</c:f>
              <c:numCache>
                <c:formatCode>0%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58-4B35-A8B9-7F6E0E936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1333500"/>
          <a:ext cx="11509375" cy="3524250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4717374" y="109442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232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81500" cy="481012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E25" sqref="E25:AP2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</cols>
  <sheetData>
    <row r="15" spans="9:31" x14ac:dyDescent="0.25"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</row>
    <row r="19" spans="5:46" ht="48.75" customHeight="1" x14ac:dyDescent="0.25">
      <c r="E19" s="62"/>
      <c r="F19" s="62"/>
      <c r="G19" s="62"/>
      <c r="H19" s="62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62"/>
      <c r="AH19" s="62"/>
      <c r="AI19" s="62"/>
      <c r="AJ19" s="62"/>
      <c r="AK19" s="62"/>
      <c r="AL19" s="62"/>
      <c r="AM19" s="62"/>
      <c r="AN19" s="62"/>
      <c r="AO19" s="62"/>
      <c r="AP19" s="156"/>
      <c r="AQ19" s="156"/>
      <c r="AR19" s="156"/>
      <c r="AS19" s="156"/>
    </row>
    <row r="20" spans="5:46" ht="46.5" x14ac:dyDescent="0.25">
      <c r="E20" s="62"/>
      <c r="F20" s="62"/>
      <c r="G20" s="62"/>
      <c r="H20" s="62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55" t="s">
        <v>14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P21" s="11"/>
      <c r="AQ21" s="157"/>
      <c r="AR21" s="157"/>
      <c r="AS21" s="26"/>
    </row>
    <row r="22" spans="5:46" ht="28.5" x14ac:dyDescent="0.25">
      <c r="AP22" s="8"/>
      <c r="AQ22" s="158"/>
      <c r="AR22" s="158"/>
      <c r="AS22" s="25"/>
    </row>
    <row r="23" spans="5:46" ht="28.5" x14ac:dyDescent="0.25">
      <c r="AP23" s="8"/>
      <c r="AQ23" s="53"/>
      <c r="AR23" s="53"/>
      <c r="AS23" s="25"/>
    </row>
    <row r="24" spans="5:46" ht="28.5" x14ac:dyDescent="0.25">
      <c r="AP24" s="8"/>
      <c r="AQ24" s="53"/>
      <c r="AR24" s="53"/>
      <c r="AS24" s="25"/>
    </row>
    <row r="25" spans="5:46" ht="15" customHeight="1" x14ac:dyDescent="0.25">
      <c r="E25" s="159" t="s">
        <v>38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52"/>
      <c r="AR25" s="52"/>
      <c r="AS25" s="3"/>
    </row>
    <row r="26" spans="5:46" ht="68.25" customHeight="1" x14ac:dyDescent="0.25"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52"/>
      <c r="AR26" s="52"/>
      <c r="AS26" s="3"/>
    </row>
    <row r="27" spans="5:46" x14ac:dyDescent="0.25">
      <c r="AP27" s="52"/>
      <c r="AQ27" s="52"/>
      <c r="AR27" s="52"/>
      <c r="AS27" s="3"/>
    </row>
    <row r="28" spans="5:46" ht="94.5" customHeight="1" x14ac:dyDescent="0.25">
      <c r="E28" s="161" t="s">
        <v>35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53"/>
      <c r="AQ30" s="153"/>
      <c r="AR30" s="153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65" t="s">
        <v>0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51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1"/>
      <c r="AC33" s="51"/>
      <c r="AD33" s="51"/>
      <c r="AE33" s="51"/>
      <c r="AF33" s="5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51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1"/>
      <c r="AC34" s="51"/>
      <c r="AD34" s="51"/>
      <c r="AE34" s="51"/>
      <c r="AF34" s="5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51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1"/>
      <c r="AC35" s="51"/>
      <c r="AD35" s="51"/>
      <c r="AE35" s="51"/>
      <c r="AF35" s="5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51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1"/>
      <c r="AC36" s="51"/>
      <c r="AD36" s="51"/>
      <c r="AE36" s="51"/>
      <c r="AF36" s="5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51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1"/>
      <c r="AC37" s="51"/>
      <c r="AD37" s="51"/>
      <c r="AE37" s="51"/>
      <c r="AF37" s="5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51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1"/>
      <c r="AC38" s="51"/>
      <c r="AD38" s="51"/>
      <c r="AE38" s="51"/>
      <c r="AF38" s="51"/>
      <c r="AG38" s="18"/>
      <c r="AP38"/>
      <c r="AQ38"/>
      <c r="AR38"/>
      <c r="AS38"/>
      <c r="AT38"/>
    </row>
    <row r="39" spans="5:46" x14ac:dyDescent="0.25">
      <c r="AE39" s="168"/>
      <c r="AF39" s="168"/>
      <c r="AG39" s="168"/>
    </row>
    <row r="40" spans="5:46" ht="183" customHeight="1" x14ac:dyDescent="0.25">
      <c r="E40" s="164" t="s">
        <v>31</v>
      </c>
      <c r="F40" s="163"/>
      <c r="G40" s="163"/>
      <c r="H40" s="163"/>
      <c r="I40" s="163"/>
      <c r="J40" s="163"/>
      <c r="K40" s="163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3" t="s">
        <v>21</v>
      </c>
      <c r="AG40" s="163"/>
      <c r="AH40" s="163"/>
      <c r="AI40" s="163"/>
      <c r="AJ40" s="163"/>
      <c r="AK40" s="65"/>
      <c r="AL40" s="65"/>
      <c r="AM40" s="65"/>
      <c r="AN40" s="65"/>
      <c r="AO40" s="65"/>
    </row>
    <row r="41" spans="5:46" ht="15" customHeight="1" x14ac:dyDescent="0.25">
      <c r="E41" s="8"/>
      <c r="F41" s="168"/>
      <c r="G41" s="168"/>
      <c r="H41" s="12"/>
      <c r="AE41" s="13"/>
      <c r="AF41" s="13"/>
      <c r="AG41" s="10"/>
      <c r="AJ41" s="17"/>
      <c r="AK41" s="17"/>
      <c r="AL41" s="17"/>
      <c r="AM41" s="169"/>
      <c r="AN41" s="169"/>
      <c r="AO41" s="25"/>
    </row>
    <row r="42" spans="5:46" ht="97.5" customHeight="1" x14ac:dyDescent="0.25">
      <c r="E42" s="8"/>
      <c r="F42" s="56"/>
      <c r="G42" s="56"/>
      <c r="H42" s="12"/>
      <c r="AE42" s="13"/>
      <c r="AF42" s="13"/>
      <c r="AG42" s="10"/>
      <c r="AJ42" s="17"/>
      <c r="AK42" s="17"/>
      <c r="AL42" s="17"/>
      <c r="AM42" s="58"/>
      <c r="AN42" s="58"/>
      <c r="AO42" s="25"/>
    </row>
    <row r="43" spans="5:46" ht="60" customHeight="1" x14ac:dyDescent="1.35">
      <c r="E43" s="8"/>
      <c r="F43" s="66"/>
      <c r="G43" s="66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55"/>
      <c r="AN43" s="55"/>
      <c r="AO43" s="25"/>
    </row>
    <row r="44" spans="5:46" ht="101.25" customHeight="1" x14ac:dyDescent="1.35">
      <c r="E44" s="187" t="s">
        <v>30</v>
      </c>
      <c r="F44" s="188"/>
      <c r="G44" s="69" t="s">
        <v>1</v>
      </c>
      <c r="H44" s="70">
        <v>2</v>
      </c>
      <c r="I44" s="71"/>
      <c r="J44" s="72">
        <f>+H44/$H$47</f>
        <v>1</v>
      </c>
      <c r="AE44" s="28"/>
      <c r="AF44" s="82" t="s">
        <v>16</v>
      </c>
      <c r="AG44" s="70">
        <v>2</v>
      </c>
      <c r="AH44" s="71"/>
      <c r="AI44" s="72">
        <f>+AG44/$AG$49</f>
        <v>1</v>
      </c>
      <c r="AJ44" s="14"/>
      <c r="AK44" s="14"/>
      <c r="AL44" s="10"/>
      <c r="AM44" s="169"/>
      <c r="AN44" s="169"/>
      <c r="AO44" s="25"/>
    </row>
    <row r="45" spans="5:46" ht="119.25" customHeight="1" x14ac:dyDescent="1.35">
      <c r="E45" s="187"/>
      <c r="F45" s="188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8"/>
      <c r="AN45" s="158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0</v>
      </c>
      <c r="AH48" s="71"/>
      <c r="AI48" s="72">
        <f t="shared" si="1"/>
        <v>0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53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59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59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5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5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3"/>
      <c r="AF54" s="5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52"/>
      <c r="AF55" s="5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52"/>
      <c r="AF56" s="52"/>
      <c r="AG56" s="3"/>
    </row>
    <row r="57" spans="6:45" ht="31.5" x14ac:dyDescent="0.25">
      <c r="F57" s="4"/>
      <c r="G57" s="4"/>
      <c r="H57" s="3"/>
      <c r="Q57" s="52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2"/>
      <c r="AC57" s="52"/>
      <c r="AD57" s="52"/>
      <c r="AE57" s="52"/>
      <c r="AF57" s="5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3"/>
      <c r="AP58" s="51"/>
      <c r="AQ58" s="51"/>
      <c r="AR58" s="5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51"/>
      <c r="AQ62" s="51"/>
      <c r="AR62" s="5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4" t="s">
        <v>23</v>
      </c>
      <c r="F110" s="163"/>
      <c r="G110" s="163"/>
      <c r="H110" s="163"/>
      <c r="I110" s="163"/>
      <c r="J110" s="163"/>
      <c r="K110" s="163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3" t="s">
        <v>32</v>
      </c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75" t="s">
        <v>10</v>
      </c>
      <c r="G113" s="176"/>
      <c r="H113" s="70">
        <v>2</v>
      </c>
      <c r="I113" s="71"/>
      <c r="J113" s="72">
        <f>+H113/$H$116</f>
        <v>1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75" t="s">
        <v>11</v>
      </c>
      <c r="G114" s="176"/>
      <c r="H114" s="70">
        <v>0</v>
      </c>
      <c r="I114" s="71"/>
      <c r="J114" s="72">
        <f t="shared" ref="J114:J115" si="2">+H114/$H$116</f>
        <v>0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75" t="s">
        <v>12</v>
      </c>
      <c r="G115" s="176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85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89"/>
      <c r="AI116" s="189"/>
      <c r="AJ116" s="189"/>
      <c r="AK116" s="189"/>
      <c r="AL116" s="189"/>
      <c r="AM116" s="189"/>
      <c r="AN116" s="189"/>
      <c r="AO116" s="189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53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5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5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5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8"/>
      <c r="F141" s="168"/>
      <c r="G141" s="168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90"/>
      <c r="G143" s="190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90"/>
      <c r="G144" s="190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91"/>
      <c r="G145" s="191"/>
      <c r="H145" s="10"/>
      <c r="K145" s="6"/>
      <c r="L145" s="6"/>
      <c r="M145" s="6"/>
      <c r="N145" s="6"/>
      <c r="O145" s="6"/>
    </row>
    <row r="146" spans="5:15" x14ac:dyDescent="0.25">
      <c r="E146" s="11"/>
      <c r="F146" s="191"/>
      <c r="G146" s="191"/>
      <c r="H146" s="10"/>
      <c r="K146" s="6"/>
      <c r="L146" s="6"/>
      <c r="M146" s="6"/>
      <c r="N146" s="6"/>
      <c r="O146" s="6"/>
    </row>
    <row r="147" spans="5:15" x14ac:dyDescent="0.25">
      <c r="E147" s="11"/>
      <c r="F147" s="50"/>
      <c r="G147" s="50"/>
      <c r="H147" s="10"/>
      <c r="K147" s="6"/>
      <c r="L147" s="6"/>
      <c r="M147" s="6"/>
      <c r="N147" s="6"/>
      <c r="O147" s="6"/>
    </row>
    <row r="148" spans="5:15" ht="33" customHeight="1" x14ac:dyDescent="0.25">
      <c r="E148" s="168"/>
      <c r="F148" s="168"/>
      <c r="G148" s="168"/>
      <c r="H148" s="10"/>
      <c r="K148" s="6"/>
      <c r="L148" s="6"/>
      <c r="M148" s="6"/>
      <c r="N148" s="6"/>
      <c r="O148" s="6"/>
    </row>
    <row r="149" spans="5:15" ht="18" customHeight="1" x14ac:dyDescent="0.25">
      <c r="E149" s="51"/>
      <c r="F149" s="51"/>
      <c r="G149" s="51"/>
      <c r="H149" s="10"/>
      <c r="K149" s="6"/>
      <c r="L149" s="6"/>
      <c r="M149" s="6"/>
      <c r="N149" s="6"/>
      <c r="O149" s="6"/>
    </row>
    <row r="150" spans="5:15" ht="33" customHeight="1" x14ac:dyDescent="0.25">
      <c r="E150" s="168"/>
      <c r="F150" s="168"/>
      <c r="G150" s="168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8"/>
      <c r="F152" s="168"/>
      <c r="G152" s="168"/>
      <c r="H152" s="10"/>
    </row>
    <row r="206" spans="5:41" ht="207.75" customHeight="1" x14ac:dyDescent="0.25">
      <c r="E206" s="164" t="s">
        <v>24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3" t="s">
        <v>4</v>
      </c>
      <c r="AG206" s="163"/>
      <c r="AH206" s="163"/>
      <c r="AI206" s="163"/>
      <c r="AJ206" s="163"/>
      <c r="AK206" s="163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71" t="s">
        <v>5</v>
      </c>
      <c r="AG209" s="171"/>
      <c r="AH209" s="70">
        <v>0</v>
      </c>
      <c r="AI209" s="71"/>
      <c r="AJ209" s="72">
        <f>+AH209/$AH$214</f>
        <v>0</v>
      </c>
    </row>
    <row r="210" spans="6:45" ht="188.25" customHeight="1" x14ac:dyDescent="1.35">
      <c r="F210" s="37"/>
      <c r="G210" s="69" t="s">
        <v>37</v>
      </c>
      <c r="H210" s="70">
        <v>1</v>
      </c>
      <c r="I210" s="172" t="s">
        <v>36</v>
      </c>
      <c r="J210" s="173"/>
      <c r="K210" s="173"/>
      <c r="L210" s="173"/>
      <c r="M210" s="173"/>
      <c r="N210" s="173"/>
      <c r="O210" s="72">
        <f t="shared" ref="O210:O211" si="4">+H210/$H$212</f>
        <v>0.5</v>
      </c>
      <c r="AE210" s="46"/>
      <c r="AF210" s="171" t="s">
        <v>26</v>
      </c>
      <c r="AG210" s="171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49"/>
      <c r="G211" s="93" t="s">
        <v>19</v>
      </c>
      <c r="H211" s="70">
        <v>0</v>
      </c>
      <c r="I211" s="71"/>
      <c r="J211" s="71"/>
      <c r="K211" s="71"/>
      <c r="L211" s="71"/>
      <c r="M211" s="71"/>
      <c r="N211" s="71"/>
      <c r="O211" s="72">
        <f t="shared" si="4"/>
        <v>0</v>
      </c>
      <c r="AE211" s="37"/>
      <c r="AF211" s="174" t="s">
        <v>29</v>
      </c>
      <c r="AG211" s="174"/>
      <c r="AH211" s="70">
        <v>2</v>
      </c>
      <c r="AI211" s="71"/>
      <c r="AJ211" s="72">
        <f t="shared" si="5"/>
        <v>1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75" t="s">
        <v>27</v>
      </c>
      <c r="AG212" s="176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74" t="s">
        <v>6</v>
      </c>
      <c r="AG213" s="174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0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53"/>
      <c r="AF214" s="177" t="s">
        <v>13</v>
      </c>
      <c r="AG214" s="177"/>
      <c r="AH214" s="97">
        <f>SUM(AH209:AH213)</f>
        <v>2</v>
      </c>
      <c r="AI214" s="98"/>
      <c r="AJ214" s="99">
        <f>SUM(AJ209:AJ213)</f>
        <v>1</v>
      </c>
      <c r="AK214" s="64"/>
      <c r="AL214" s="64"/>
      <c r="AM214" s="64"/>
      <c r="AN214" s="64"/>
      <c r="AO214" s="64"/>
      <c r="AQ214" s="170"/>
      <c r="AR214" s="170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53"/>
      <c r="AF215" s="53"/>
      <c r="AG215" s="25"/>
      <c r="AQ215" s="170"/>
      <c r="AR215" s="170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52"/>
      <c r="AF216" s="53"/>
      <c r="AG216" s="25"/>
      <c r="AQ216" s="185"/>
      <c r="AR216" s="185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52"/>
      <c r="AF217" s="52"/>
      <c r="AG217" s="3"/>
      <c r="AQ217" s="185"/>
      <c r="AR217" s="185"/>
      <c r="AS217" s="25"/>
    </row>
    <row r="218" spans="6:45" ht="31.5" x14ac:dyDescent="0.25">
      <c r="Q218" s="52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2"/>
      <c r="AC218" s="52"/>
      <c r="AD218" s="52"/>
      <c r="AE218" s="52"/>
      <c r="AF218" s="52"/>
      <c r="AG218" s="3"/>
      <c r="AQ218" s="186"/>
      <c r="AR218" s="186"/>
      <c r="AS218" s="36"/>
    </row>
    <row r="219" spans="6:45" x14ac:dyDescent="0.25">
      <c r="Q219" s="52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2"/>
      <c r="AC219" s="52"/>
      <c r="AD219" s="52"/>
      <c r="AE219" s="52"/>
      <c r="AF219" s="5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52"/>
      <c r="AG220" s="3"/>
      <c r="AI220" s="15"/>
      <c r="AJ220" s="15"/>
    </row>
    <row r="221" spans="6:45" x14ac:dyDescent="0.25">
      <c r="Q221" s="52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2"/>
      <c r="AC221" s="52"/>
      <c r="AD221" s="52"/>
      <c r="AE221" s="52"/>
      <c r="AF221" s="9"/>
      <c r="AG221" s="3"/>
      <c r="AI221" s="15"/>
      <c r="AJ221" s="15"/>
    </row>
    <row r="222" spans="6:45" x14ac:dyDescent="0.25">
      <c r="AF222" s="5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78" t="s">
        <v>8</v>
      </c>
      <c r="F302" s="179"/>
      <c r="G302" s="179"/>
      <c r="H302" s="179"/>
      <c r="I302" s="179"/>
      <c r="J302" s="179"/>
      <c r="K302" s="179"/>
      <c r="L302" s="180"/>
      <c r="M302" s="71"/>
      <c r="N302" s="41">
        <v>3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82" t="s">
        <v>28</v>
      </c>
      <c r="AH302" s="183"/>
      <c r="AI302" s="183"/>
      <c r="AJ302" s="183"/>
      <c r="AK302" s="183"/>
      <c r="AL302" s="183"/>
      <c r="AM302" s="183"/>
      <c r="AN302" s="183"/>
      <c r="AO302" s="184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78" t="s">
        <v>9</v>
      </c>
      <c r="F304" s="179"/>
      <c r="G304" s="179"/>
      <c r="H304" s="179"/>
      <c r="I304" s="179"/>
      <c r="J304" s="179"/>
      <c r="K304" s="179"/>
      <c r="L304" s="180"/>
      <c r="M304" s="71"/>
      <c r="N304" s="41">
        <v>3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78" t="s">
        <v>7</v>
      </c>
      <c r="F306" s="179"/>
      <c r="G306" s="179"/>
      <c r="H306" s="179"/>
      <c r="I306" s="179"/>
      <c r="J306" s="179"/>
      <c r="K306" s="179"/>
      <c r="L306" s="180"/>
      <c r="M306" s="71"/>
      <c r="N306" s="41">
        <v>0</v>
      </c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G306" s="182" t="s">
        <v>15</v>
      </c>
      <c r="AH306" s="183"/>
      <c r="AI306" s="183"/>
      <c r="AJ306" s="183"/>
      <c r="AK306" s="183"/>
      <c r="AL306" s="183"/>
      <c r="AM306" s="183"/>
      <c r="AN306" s="183"/>
      <c r="AO306" s="184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206:P206"/>
    <mergeCell ref="AF206:AK206"/>
    <mergeCell ref="E44:F45"/>
    <mergeCell ref="E152:G152"/>
    <mergeCell ref="F113:G113"/>
    <mergeCell ref="F114:G114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AM45:AN45"/>
    <mergeCell ref="E304:L304"/>
    <mergeCell ref="E306:L306"/>
    <mergeCell ref="P306:AE306"/>
    <mergeCell ref="AG306:AO306"/>
    <mergeCell ref="AQ215:AR215"/>
    <mergeCell ref="AQ216:AR216"/>
    <mergeCell ref="AQ217:AR217"/>
    <mergeCell ref="AQ218:AR218"/>
    <mergeCell ref="E302:L302"/>
    <mergeCell ref="AG302:AO302"/>
    <mergeCell ref="AQ214:AR214"/>
    <mergeCell ref="AF209:AG209"/>
    <mergeCell ref="I210:N210"/>
    <mergeCell ref="AF210:AG210"/>
    <mergeCell ref="AF211:AG211"/>
    <mergeCell ref="AF212:AG212"/>
    <mergeCell ref="AF213:AG213"/>
    <mergeCell ref="AF214:AG214"/>
    <mergeCell ref="H32:AE32"/>
    <mergeCell ref="AE39:AG39"/>
    <mergeCell ref="F41:G41"/>
    <mergeCell ref="AM41:AN41"/>
    <mergeCell ref="AM44:AN44"/>
    <mergeCell ref="Q58:AF58"/>
    <mergeCell ref="Q60:AF60"/>
    <mergeCell ref="AF110:AQ110"/>
    <mergeCell ref="E40:K40"/>
    <mergeCell ref="AF40:AJ40"/>
    <mergeCell ref="E110:K110"/>
    <mergeCell ref="AP30:AR30"/>
    <mergeCell ref="I15:AE15"/>
    <mergeCell ref="I19:AF19"/>
    <mergeCell ref="AP19:AS19"/>
    <mergeCell ref="AQ21:AR21"/>
    <mergeCell ref="AQ22:AR22"/>
    <mergeCell ref="I20:AF20"/>
    <mergeCell ref="I21:AF21"/>
    <mergeCell ref="E25:AP26"/>
    <mergeCell ref="E28:AP28"/>
  </mergeCells>
  <pageMargins left="0.25" right="0.25" top="0.75" bottom="0.75" header="0.3" footer="0.3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topLeftCell="A112" zoomScale="10" zoomScaleNormal="10" workbookViewId="0">
      <selection activeCell="AG304" sqref="AG304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</row>
    <row r="19" spans="5:46" ht="48.75" customHeight="1" x14ac:dyDescent="0.25">
      <c r="E19" s="62"/>
      <c r="F19" s="62"/>
      <c r="G19" s="62"/>
      <c r="H19" s="62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62"/>
      <c r="AH19" s="62"/>
      <c r="AI19" s="62"/>
      <c r="AJ19" s="62"/>
      <c r="AK19" s="62"/>
      <c r="AL19" s="62"/>
      <c r="AM19" s="62"/>
      <c r="AN19" s="62"/>
      <c r="AO19" s="62"/>
      <c r="AP19" s="156"/>
      <c r="AQ19" s="156"/>
      <c r="AR19" s="156"/>
      <c r="AS19" s="156"/>
    </row>
    <row r="20" spans="5:46" ht="46.5" x14ac:dyDescent="0.25">
      <c r="E20" s="62"/>
      <c r="F20" s="62"/>
      <c r="G20" s="62"/>
      <c r="H20" s="62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55" t="s">
        <v>14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P21" s="11"/>
      <c r="AQ21" s="157"/>
      <c r="AR21" s="157"/>
      <c r="AS21" s="26"/>
    </row>
    <row r="22" spans="5:46" ht="28.5" x14ac:dyDescent="0.25">
      <c r="AP22" s="8"/>
      <c r="AQ22" s="158"/>
      <c r="AR22" s="158"/>
      <c r="AS22" s="25"/>
    </row>
    <row r="23" spans="5:46" ht="28.5" x14ac:dyDescent="0.25">
      <c r="AP23" s="8"/>
      <c r="AQ23" s="103"/>
      <c r="AR23" s="103"/>
      <c r="AS23" s="25"/>
    </row>
    <row r="24" spans="5:46" ht="28.5" x14ac:dyDescent="0.25">
      <c r="AP24" s="8"/>
      <c r="AQ24" s="103"/>
      <c r="AR24" s="103"/>
      <c r="AS24" s="25"/>
    </row>
    <row r="25" spans="5:46" ht="15" customHeight="1" x14ac:dyDescent="0.25">
      <c r="E25" s="159" t="s">
        <v>38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02"/>
      <c r="AR25" s="102"/>
      <c r="AS25" s="3"/>
    </row>
    <row r="26" spans="5:46" ht="68.25" customHeight="1" x14ac:dyDescent="0.25"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02"/>
      <c r="AR26" s="102"/>
      <c r="AS26" s="3"/>
    </row>
    <row r="27" spans="5:46" x14ac:dyDescent="0.25">
      <c r="AP27" s="102"/>
      <c r="AQ27" s="102"/>
      <c r="AR27" s="102"/>
      <c r="AS27" s="3"/>
    </row>
    <row r="28" spans="5:46" ht="94.5" customHeight="1" x14ac:dyDescent="0.25">
      <c r="E28" s="161" t="s">
        <v>39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53"/>
      <c r="AQ30" s="153"/>
      <c r="AR30" s="153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65" t="s">
        <v>0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42">
        <v>7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8"/>
      <c r="AP38"/>
      <c r="AQ38"/>
      <c r="AR38"/>
      <c r="AS38"/>
      <c r="AT38"/>
    </row>
    <row r="39" spans="5:46" x14ac:dyDescent="0.25">
      <c r="AE39" s="168"/>
      <c r="AF39" s="168"/>
      <c r="AG39" s="168"/>
    </row>
    <row r="40" spans="5:46" ht="183" customHeight="1" x14ac:dyDescent="0.25">
      <c r="E40" s="164" t="s">
        <v>31</v>
      </c>
      <c r="F40" s="163"/>
      <c r="G40" s="163"/>
      <c r="H40" s="163"/>
      <c r="I40" s="163"/>
      <c r="J40" s="163"/>
      <c r="K40" s="163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3" t="s">
        <v>21</v>
      </c>
      <c r="AG40" s="163"/>
      <c r="AH40" s="163"/>
      <c r="AI40" s="163"/>
      <c r="AJ40" s="163"/>
      <c r="AK40" s="65"/>
      <c r="AL40" s="65"/>
      <c r="AM40" s="65"/>
      <c r="AN40" s="65"/>
      <c r="AO40" s="65"/>
    </row>
    <row r="41" spans="5:46" ht="15" customHeight="1" x14ac:dyDescent="0.25">
      <c r="E41" s="8"/>
      <c r="F41" s="168"/>
      <c r="G41" s="168"/>
      <c r="H41" s="12"/>
      <c r="AE41" s="13"/>
      <c r="AF41" s="13"/>
      <c r="AG41" s="10"/>
      <c r="AJ41" s="17"/>
      <c r="AK41" s="17"/>
      <c r="AL41" s="17"/>
      <c r="AM41" s="169"/>
      <c r="AN41" s="169"/>
      <c r="AO41" s="25"/>
    </row>
    <row r="42" spans="5:46" ht="97.5" customHeight="1" x14ac:dyDescent="0.25">
      <c r="E42" s="8"/>
      <c r="F42" s="104"/>
      <c r="G42" s="104"/>
      <c r="H42" s="12"/>
      <c r="AE42" s="13"/>
      <c r="AF42" s="13"/>
      <c r="AG42" s="10"/>
      <c r="AJ42" s="17"/>
      <c r="AK42" s="17"/>
      <c r="AL42" s="17"/>
      <c r="AM42" s="105"/>
      <c r="AN42" s="105"/>
      <c r="AO42" s="25"/>
    </row>
    <row r="43" spans="5:46" ht="60" customHeight="1" x14ac:dyDescent="1.35">
      <c r="E43" s="8"/>
      <c r="F43" s="107"/>
      <c r="G43" s="107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05"/>
      <c r="AN43" s="105"/>
      <c r="AO43" s="25"/>
    </row>
    <row r="44" spans="5:46" ht="101.25" customHeight="1" x14ac:dyDescent="1.35">
      <c r="E44" s="187" t="s">
        <v>30</v>
      </c>
      <c r="F44" s="188"/>
      <c r="G44" s="69" t="s">
        <v>1</v>
      </c>
      <c r="H44" s="70">
        <v>3</v>
      </c>
      <c r="I44" s="71"/>
      <c r="J44" s="72">
        <f>+H44/$H$47</f>
        <v>0.42857142857142855</v>
      </c>
      <c r="AE44" s="28"/>
      <c r="AF44" s="82" t="s">
        <v>16</v>
      </c>
      <c r="AG44" s="70">
        <v>5</v>
      </c>
      <c r="AH44" s="71"/>
      <c r="AI44" s="72">
        <f>+AG44/$AG$49</f>
        <v>0.7142857142857143</v>
      </c>
      <c r="AJ44" s="14"/>
      <c r="AK44" s="14"/>
      <c r="AL44" s="10"/>
      <c r="AM44" s="169"/>
      <c r="AN44" s="169"/>
      <c r="AO44" s="25"/>
    </row>
    <row r="45" spans="5:46" ht="119.25" customHeight="1" x14ac:dyDescent="1.35">
      <c r="E45" s="187"/>
      <c r="F45" s="188"/>
      <c r="G45" s="69" t="s">
        <v>2</v>
      </c>
      <c r="H45" s="70">
        <v>4</v>
      </c>
      <c r="I45" s="73"/>
      <c r="J45" s="72">
        <f t="shared" ref="J45:J46" si="0">+H45/$H$47</f>
        <v>0.5714285714285714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8"/>
      <c r="AN45" s="158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7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0.2857142857142857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03"/>
      <c r="AF49" s="83" t="s">
        <v>13</v>
      </c>
      <c r="AG49" s="78">
        <f>SUM(AG44:AG48)</f>
        <v>7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0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0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0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0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03"/>
      <c r="AF54" s="10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02"/>
      <c r="AF55" s="10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02"/>
      <c r="AF56" s="102"/>
      <c r="AG56" s="3"/>
    </row>
    <row r="57" spans="6:45" ht="31.5" x14ac:dyDescent="0.25">
      <c r="F57" s="4"/>
      <c r="G57" s="4"/>
      <c r="H57" s="3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3"/>
      <c r="AP58" s="104"/>
      <c r="AQ58" s="104"/>
      <c r="AR58" s="104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04"/>
      <c r="AQ62" s="104"/>
      <c r="AR62" s="104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4" t="s">
        <v>23</v>
      </c>
      <c r="F110" s="163"/>
      <c r="G110" s="163"/>
      <c r="H110" s="163"/>
      <c r="I110" s="163"/>
      <c r="J110" s="163"/>
      <c r="K110" s="163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3" t="s">
        <v>32</v>
      </c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75" t="s">
        <v>10</v>
      </c>
      <c r="G113" s="176"/>
      <c r="H113" s="70">
        <v>2</v>
      </c>
      <c r="I113" s="71"/>
      <c r="J113" s="72">
        <f>+H113/$H$116</f>
        <v>0.2857142857142857</v>
      </c>
      <c r="AE113" s="28"/>
      <c r="AF113" s="82" t="s">
        <v>22</v>
      </c>
      <c r="AG113" s="70">
        <v>7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75" t="s">
        <v>11</v>
      </c>
      <c r="G114" s="176"/>
      <c r="H114" s="70">
        <v>5</v>
      </c>
      <c r="I114" s="71"/>
      <c r="J114" s="72">
        <f t="shared" ref="J114:J115" si="2">+H114/$H$116</f>
        <v>0.7142857142857143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75" t="s">
        <v>12</v>
      </c>
      <c r="G115" s="176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08"/>
      <c r="G116" s="86" t="s">
        <v>13</v>
      </c>
      <c r="H116" s="86">
        <f>SUM(H113:H115)</f>
        <v>7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89"/>
      <c r="AI116" s="189"/>
      <c r="AJ116" s="189"/>
      <c r="AK116" s="189"/>
      <c r="AL116" s="189"/>
      <c r="AM116" s="189"/>
      <c r="AN116" s="189"/>
      <c r="AO116" s="189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03"/>
      <c r="AF118" s="83" t="s">
        <v>13</v>
      </c>
      <c r="AG118" s="78">
        <f>SUM(AG113:AG117)</f>
        <v>7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0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0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0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8"/>
      <c r="F141" s="168"/>
      <c r="G141" s="168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90"/>
      <c r="G143" s="190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90"/>
      <c r="G144" s="190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91"/>
      <c r="G145" s="191"/>
      <c r="H145" s="10"/>
      <c r="K145" s="6"/>
      <c r="L145" s="6"/>
      <c r="M145" s="6"/>
      <c r="N145" s="6"/>
      <c r="O145" s="6"/>
    </row>
    <row r="146" spans="5:15" x14ac:dyDescent="0.25">
      <c r="E146" s="11"/>
      <c r="F146" s="191"/>
      <c r="G146" s="191"/>
      <c r="H146" s="10"/>
      <c r="K146" s="6"/>
      <c r="L146" s="6"/>
      <c r="M146" s="6"/>
      <c r="N146" s="6"/>
      <c r="O146" s="6"/>
    </row>
    <row r="147" spans="5:15" x14ac:dyDescent="0.25">
      <c r="E147" s="11"/>
      <c r="F147" s="109"/>
      <c r="G147" s="109"/>
      <c r="H147" s="10"/>
      <c r="K147" s="6"/>
      <c r="L147" s="6"/>
      <c r="M147" s="6"/>
      <c r="N147" s="6"/>
      <c r="O147" s="6"/>
    </row>
    <row r="148" spans="5:15" ht="33" customHeight="1" x14ac:dyDescent="0.25">
      <c r="E148" s="168"/>
      <c r="F148" s="168"/>
      <c r="G148" s="168"/>
      <c r="H148" s="10"/>
      <c r="K148" s="6"/>
      <c r="L148" s="6"/>
      <c r="M148" s="6"/>
      <c r="N148" s="6"/>
      <c r="O148" s="6"/>
    </row>
    <row r="149" spans="5:15" ht="18" customHeight="1" x14ac:dyDescent="0.25">
      <c r="E149" s="104"/>
      <c r="F149" s="104"/>
      <c r="G149" s="104"/>
      <c r="H149" s="10"/>
      <c r="K149" s="6"/>
      <c r="L149" s="6"/>
      <c r="M149" s="6"/>
      <c r="N149" s="6"/>
      <c r="O149" s="6"/>
    </row>
    <row r="150" spans="5:15" ht="33" customHeight="1" x14ac:dyDescent="0.25">
      <c r="E150" s="168"/>
      <c r="F150" s="168"/>
      <c r="G150" s="168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8"/>
      <c r="F152" s="168"/>
      <c r="G152" s="168"/>
      <c r="H152" s="10"/>
    </row>
    <row r="206" spans="5:41" ht="207.75" customHeight="1" x14ac:dyDescent="0.25">
      <c r="E206" s="164" t="s">
        <v>24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3" t="s">
        <v>4</v>
      </c>
      <c r="AG206" s="163"/>
      <c r="AH206" s="163"/>
      <c r="AI206" s="163"/>
      <c r="AJ206" s="163"/>
      <c r="AK206" s="163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3</v>
      </c>
      <c r="I209" s="71"/>
      <c r="J209" s="71"/>
      <c r="K209" s="71"/>
      <c r="L209" s="71"/>
      <c r="M209" s="71"/>
      <c r="N209" s="71"/>
      <c r="O209" s="72">
        <f>+H209/$H$212</f>
        <v>0.42857142857142855</v>
      </c>
      <c r="AE209" s="46"/>
      <c r="AF209" s="171" t="s">
        <v>5</v>
      </c>
      <c r="AG209" s="171"/>
      <c r="AH209" s="70">
        <v>4</v>
      </c>
      <c r="AI209" s="71"/>
      <c r="AJ209" s="72">
        <f>+AH209/$AH$214</f>
        <v>0.8</v>
      </c>
    </row>
    <row r="210" spans="6:45" ht="188.25" customHeight="1" x14ac:dyDescent="1.35">
      <c r="F210" s="37"/>
      <c r="G210" s="69" t="s">
        <v>37</v>
      </c>
      <c r="H210" s="70">
        <v>2</v>
      </c>
      <c r="I210" s="172" t="s">
        <v>40</v>
      </c>
      <c r="J210" s="173"/>
      <c r="K210" s="173"/>
      <c r="L210" s="173"/>
      <c r="M210" s="173"/>
      <c r="N210" s="173"/>
      <c r="O210" s="72">
        <f t="shared" ref="O210:O211" si="4">+H210/$H$212</f>
        <v>0.2857142857142857</v>
      </c>
      <c r="AE210" s="46"/>
      <c r="AF210" s="171" t="s">
        <v>26</v>
      </c>
      <c r="AG210" s="171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06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0.2857142857142857</v>
      </c>
      <c r="AE211" s="37"/>
      <c r="AF211" s="174" t="s">
        <v>29</v>
      </c>
      <c r="AG211" s="174"/>
      <c r="AH211" s="70">
        <v>1</v>
      </c>
      <c r="AI211" s="71"/>
      <c r="AJ211" s="72">
        <f t="shared" si="5"/>
        <v>0.2</v>
      </c>
    </row>
    <row r="212" spans="6:45" ht="92.25" x14ac:dyDescent="1.35">
      <c r="F212" s="4"/>
      <c r="G212" s="83" t="s">
        <v>13</v>
      </c>
      <c r="H212" s="83">
        <f>SUM(H209:H211)</f>
        <v>7</v>
      </c>
      <c r="I212" s="71"/>
      <c r="J212" s="71"/>
      <c r="K212" s="71"/>
      <c r="L212" s="71"/>
      <c r="M212" s="71"/>
      <c r="N212" s="71"/>
      <c r="O212" s="79">
        <f>SUM(O209:O211)</f>
        <v>0.99999999999999989</v>
      </c>
      <c r="AE212" s="37"/>
      <c r="AF212" s="175" t="s">
        <v>27</v>
      </c>
      <c r="AG212" s="176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74" t="s">
        <v>6</v>
      </c>
      <c r="AG213" s="174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03"/>
      <c r="AF214" s="177" t="s">
        <v>13</v>
      </c>
      <c r="AG214" s="177"/>
      <c r="AH214" s="97">
        <f>SUM(AH209:AH213)</f>
        <v>5</v>
      </c>
      <c r="AI214" s="98"/>
      <c r="AJ214" s="99">
        <f>SUM(AJ209:AJ213)</f>
        <v>1</v>
      </c>
      <c r="AK214" s="64"/>
      <c r="AL214" s="193" t="s">
        <v>41</v>
      </c>
      <c r="AM214" s="193"/>
      <c r="AN214" s="193"/>
      <c r="AO214" s="193"/>
      <c r="AP214" s="193"/>
      <c r="AQ214" s="193"/>
      <c r="AR214" s="193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03"/>
      <c r="AF215" s="103"/>
      <c r="AG215" s="25"/>
      <c r="AQ215" s="170"/>
      <c r="AR215" s="170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02"/>
      <c r="AF216" s="103"/>
      <c r="AG216" s="25"/>
      <c r="AQ216" s="185"/>
      <c r="AR216" s="185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02"/>
      <c r="AF217" s="102"/>
      <c r="AG217" s="3"/>
      <c r="AQ217" s="185"/>
      <c r="AR217" s="185"/>
      <c r="AS217" s="25"/>
    </row>
    <row r="218" spans="6:45" ht="31.5" x14ac:dyDescent="0.25"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3"/>
      <c r="AQ218" s="186"/>
      <c r="AR218" s="186"/>
      <c r="AS218" s="36"/>
    </row>
    <row r="219" spans="6:45" x14ac:dyDescent="0.25"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02"/>
      <c r="AG220" s="3"/>
      <c r="AI220" s="15"/>
      <c r="AJ220" s="15"/>
    </row>
    <row r="221" spans="6:45" x14ac:dyDescent="0.25"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9"/>
      <c r="AG221" s="3"/>
      <c r="AI221" s="15"/>
      <c r="AJ221" s="15"/>
    </row>
    <row r="222" spans="6:45" x14ac:dyDescent="0.25">
      <c r="AF222" s="10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78" t="s">
        <v>8</v>
      </c>
      <c r="F302" s="179"/>
      <c r="G302" s="179"/>
      <c r="H302" s="179"/>
      <c r="I302" s="179"/>
      <c r="J302" s="179"/>
      <c r="K302" s="179"/>
      <c r="L302" s="180"/>
      <c r="M302" s="71"/>
      <c r="N302" s="41">
        <v>4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92"/>
      <c r="AH302" s="192"/>
      <c r="AI302" s="192"/>
      <c r="AJ302" s="192"/>
      <c r="AK302" s="192"/>
      <c r="AL302" s="192"/>
      <c r="AM302" s="192"/>
      <c r="AN302" s="192"/>
      <c r="AO302" s="192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78" t="s">
        <v>9</v>
      </c>
      <c r="F304" s="179"/>
      <c r="G304" s="179"/>
      <c r="H304" s="179"/>
      <c r="I304" s="179"/>
      <c r="J304" s="179"/>
      <c r="K304" s="179"/>
      <c r="L304" s="180"/>
      <c r="M304" s="71"/>
      <c r="N304" s="41">
        <v>4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78" t="s">
        <v>7</v>
      </c>
      <c r="F306" s="179"/>
      <c r="G306" s="179"/>
      <c r="H306" s="179"/>
      <c r="I306" s="179"/>
      <c r="J306" s="179"/>
      <c r="K306" s="179"/>
      <c r="L306" s="180"/>
      <c r="M306" s="71"/>
      <c r="N306" s="41">
        <v>0</v>
      </c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G306" s="192"/>
      <c r="AH306" s="192"/>
      <c r="AI306" s="192"/>
      <c r="AJ306" s="192"/>
      <c r="AK306" s="192"/>
      <c r="AL306" s="192"/>
      <c r="AM306" s="192"/>
      <c r="AN306" s="192"/>
      <c r="AO306" s="192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E40:K40"/>
    <mergeCell ref="AF40:AJ40"/>
    <mergeCell ref="F41:G41"/>
    <mergeCell ref="AM41:AN41"/>
    <mergeCell ref="E44:F45"/>
    <mergeCell ref="AM44:AN44"/>
    <mergeCell ref="AM45:AN45"/>
    <mergeCell ref="F145:G145"/>
    <mergeCell ref="Q58:AF58"/>
    <mergeCell ref="Q60:AF60"/>
    <mergeCell ref="E110:K110"/>
    <mergeCell ref="AF110:AQ110"/>
    <mergeCell ref="F113:G113"/>
    <mergeCell ref="F114:G114"/>
    <mergeCell ref="F115:G115"/>
    <mergeCell ref="AH116:AO116"/>
    <mergeCell ref="E141:G141"/>
    <mergeCell ref="F143:G143"/>
    <mergeCell ref="F144:G144"/>
    <mergeCell ref="AF213:AG213"/>
    <mergeCell ref="F146:G146"/>
    <mergeCell ref="E148:G148"/>
    <mergeCell ref="E150:G150"/>
    <mergeCell ref="E152:G152"/>
    <mergeCell ref="E206:P206"/>
    <mergeCell ref="AF206:AK206"/>
    <mergeCell ref="AF209:AG209"/>
    <mergeCell ref="I210:N210"/>
    <mergeCell ref="AF210:AG210"/>
    <mergeCell ref="AF211:AG211"/>
    <mergeCell ref="AF212:AG212"/>
    <mergeCell ref="AF214:AG214"/>
    <mergeCell ref="AQ215:AR215"/>
    <mergeCell ref="AQ216:AR216"/>
    <mergeCell ref="AQ217:AR217"/>
    <mergeCell ref="AQ218:AR218"/>
    <mergeCell ref="AL214:AR214"/>
    <mergeCell ref="E302:L302"/>
    <mergeCell ref="AG302:AO302"/>
    <mergeCell ref="E304:L304"/>
    <mergeCell ref="E306:L306"/>
    <mergeCell ref="P306:AE306"/>
    <mergeCell ref="AG306:AO306"/>
  </mergeCells>
  <pageMargins left="0.25" right="0.25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AX40" sqref="AX40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</row>
    <row r="19" spans="5:46" ht="48.75" customHeight="1" x14ac:dyDescent="0.25">
      <c r="E19" s="62"/>
      <c r="F19" s="62"/>
      <c r="G19" s="62"/>
      <c r="H19" s="62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62"/>
      <c r="AH19" s="62"/>
      <c r="AI19" s="62"/>
      <c r="AJ19" s="62"/>
      <c r="AK19" s="62"/>
      <c r="AL19" s="62"/>
      <c r="AM19" s="62"/>
      <c r="AN19" s="62"/>
      <c r="AO19" s="62"/>
      <c r="AP19" s="156"/>
      <c r="AQ19" s="156"/>
      <c r="AR19" s="156"/>
      <c r="AS19" s="156"/>
    </row>
    <row r="20" spans="5:46" ht="46.5" x14ac:dyDescent="0.25">
      <c r="E20" s="62"/>
      <c r="F20" s="62"/>
      <c r="G20" s="62"/>
      <c r="H20" s="62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55" t="s">
        <v>14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P21" s="11"/>
      <c r="AQ21" s="157"/>
      <c r="AR21" s="157"/>
      <c r="AS21" s="26"/>
    </row>
    <row r="22" spans="5:46" ht="28.5" x14ac:dyDescent="0.25">
      <c r="AP22" s="8"/>
      <c r="AQ22" s="158"/>
      <c r="AR22" s="158"/>
      <c r="AS22" s="25"/>
    </row>
    <row r="23" spans="5:46" ht="28.5" x14ac:dyDescent="0.25">
      <c r="AP23" s="8"/>
      <c r="AQ23" s="113"/>
      <c r="AR23" s="113"/>
      <c r="AS23" s="25"/>
    </row>
    <row r="24" spans="5:46" ht="28.5" x14ac:dyDescent="0.25">
      <c r="AP24" s="8"/>
      <c r="AQ24" s="113"/>
      <c r="AR24" s="113"/>
      <c r="AS24" s="25"/>
    </row>
    <row r="25" spans="5:46" ht="15" customHeight="1" x14ac:dyDescent="0.25">
      <c r="E25" s="159" t="s">
        <v>38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17"/>
      <c r="AR25" s="117"/>
      <c r="AS25" s="3"/>
    </row>
    <row r="26" spans="5:46" ht="68.25" customHeight="1" x14ac:dyDescent="0.25"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17"/>
      <c r="AR26" s="117"/>
      <c r="AS26" s="3"/>
    </row>
    <row r="27" spans="5:46" x14ac:dyDescent="0.25">
      <c r="AP27" s="117"/>
      <c r="AQ27" s="117"/>
      <c r="AR27" s="117"/>
      <c r="AS27" s="3"/>
    </row>
    <row r="28" spans="5:46" ht="94.5" customHeight="1" x14ac:dyDescent="0.25">
      <c r="E28" s="161" t="s">
        <v>42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53"/>
      <c r="AQ30" s="153"/>
      <c r="AR30" s="153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65" t="s">
        <v>0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42">
        <v>8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8"/>
      <c r="AP38"/>
      <c r="AQ38"/>
      <c r="AR38"/>
      <c r="AS38"/>
      <c r="AT38"/>
    </row>
    <row r="39" spans="5:46" x14ac:dyDescent="0.25">
      <c r="AE39" s="168"/>
      <c r="AF39" s="168"/>
      <c r="AG39" s="168"/>
    </row>
    <row r="40" spans="5:46" ht="183" customHeight="1" x14ac:dyDescent="0.25">
      <c r="E40" s="164" t="s">
        <v>31</v>
      </c>
      <c r="F40" s="163"/>
      <c r="G40" s="163"/>
      <c r="H40" s="163"/>
      <c r="I40" s="163"/>
      <c r="J40" s="163"/>
      <c r="K40" s="163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3" t="s">
        <v>21</v>
      </c>
      <c r="AG40" s="163"/>
      <c r="AH40" s="163"/>
      <c r="AI40" s="163"/>
      <c r="AJ40" s="163"/>
      <c r="AK40" s="65"/>
      <c r="AL40" s="65"/>
      <c r="AM40" s="65"/>
      <c r="AN40" s="65"/>
      <c r="AO40" s="65"/>
    </row>
    <row r="41" spans="5:46" ht="15" customHeight="1" x14ac:dyDescent="0.25">
      <c r="E41" s="8"/>
      <c r="F41" s="168"/>
      <c r="G41" s="168"/>
      <c r="H41" s="12"/>
      <c r="AE41" s="13"/>
      <c r="AF41" s="13"/>
      <c r="AG41" s="10"/>
      <c r="AJ41" s="17"/>
      <c r="AK41" s="17"/>
      <c r="AL41" s="17"/>
      <c r="AM41" s="169"/>
      <c r="AN41" s="169"/>
      <c r="AO41" s="25"/>
    </row>
    <row r="42" spans="5:46" ht="97.5" customHeight="1" x14ac:dyDescent="0.25">
      <c r="E42" s="8"/>
      <c r="F42" s="110"/>
      <c r="G42" s="110"/>
      <c r="H42" s="12"/>
      <c r="AE42" s="13"/>
      <c r="AF42" s="13"/>
      <c r="AG42" s="10"/>
      <c r="AJ42" s="17"/>
      <c r="AK42" s="17"/>
      <c r="AL42" s="17"/>
      <c r="AM42" s="116"/>
      <c r="AN42" s="116"/>
      <c r="AO42" s="25"/>
    </row>
    <row r="43" spans="5:46" ht="60" customHeight="1" x14ac:dyDescent="1.35">
      <c r="E43" s="8"/>
      <c r="F43" s="115"/>
      <c r="G43" s="115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16"/>
      <c r="AN43" s="116"/>
      <c r="AO43" s="25"/>
    </row>
    <row r="44" spans="5:46" ht="101.25" customHeight="1" x14ac:dyDescent="1.35">
      <c r="E44" s="187" t="s">
        <v>30</v>
      </c>
      <c r="F44" s="188"/>
      <c r="G44" s="69" t="s">
        <v>1</v>
      </c>
      <c r="H44" s="70">
        <v>5</v>
      </c>
      <c r="I44" s="71"/>
      <c r="J44" s="72">
        <f>+H44/$H$47</f>
        <v>0.625</v>
      </c>
      <c r="AE44" s="28"/>
      <c r="AF44" s="82" t="s">
        <v>16</v>
      </c>
      <c r="AG44" s="70">
        <v>5</v>
      </c>
      <c r="AH44" s="71"/>
      <c r="AI44" s="72">
        <f>+AG44/$AG$49</f>
        <v>0.625</v>
      </c>
      <c r="AJ44" s="14"/>
      <c r="AK44" s="14"/>
      <c r="AL44" s="10"/>
      <c r="AM44" s="169"/>
      <c r="AN44" s="169"/>
      <c r="AO44" s="25"/>
    </row>
    <row r="45" spans="5:46" ht="119.25" customHeight="1" x14ac:dyDescent="1.35">
      <c r="E45" s="187"/>
      <c r="F45" s="188"/>
      <c r="G45" s="69" t="s">
        <v>2</v>
      </c>
      <c r="H45" s="70">
        <v>3</v>
      </c>
      <c r="I45" s="73"/>
      <c r="J45" s="72">
        <f t="shared" ref="J45:J46" si="0">+H45/$H$47</f>
        <v>0.375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8"/>
      <c r="AN45" s="158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8</v>
      </c>
      <c r="I47" s="71"/>
      <c r="J47" s="79">
        <f>SUM(J44:J46)</f>
        <v>1</v>
      </c>
      <c r="K47" s="60"/>
      <c r="AE47" s="29"/>
      <c r="AF47" s="69" t="s">
        <v>20</v>
      </c>
      <c r="AG47" s="70">
        <v>1</v>
      </c>
      <c r="AH47" s="71"/>
      <c r="AI47" s="72">
        <f t="shared" si="1"/>
        <v>0.125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13"/>
      <c r="AF49" s="83" t="s">
        <v>13</v>
      </c>
      <c r="AG49" s="78">
        <f>SUM(AG44:AG48)</f>
        <v>8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1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1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1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1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13"/>
      <c r="AF54" s="11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17"/>
      <c r="AF55" s="117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17"/>
      <c r="AF56" s="117"/>
      <c r="AG56" s="3"/>
    </row>
    <row r="57" spans="6:45" ht="31.5" x14ac:dyDescent="0.25">
      <c r="F57" s="4"/>
      <c r="G57" s="4"/>
      <c r="H57" s="3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3"/>
      <c r="AP58" s="110"/>
      <c r="AQ58" s="110"/>
      <c r="AR58" s="110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0"/>
      <c r="AQ62" s="110"/>
      <c r="AR62" s="110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4" t="s">
        <v>23</v>
      </c>
      <c r="F110" s="163"/>
      <c r="G110" s="163"/>
      <c r="H110" s="163"/>
      <c r="I110" s="163"/>
      <c r="J110" s="163"/>
      <c r="K110" s="163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3" t="s">
        <v>32</v>
      </c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75" t="s">
        <v>10</v>
      </c>
      <c r="G113" s="176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6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0.75</v>
      </c>
      <c r="AQ113" s="32"/>
      <c r="AR113" s="32"/>
      <c r="AS113" s="27"/>
    </row>
    <row r="114" spans="6:45" ht="99.75" customHeight="1" x14ac:dyDescent="1.35">
      <c r="F114" s="175" t="s">
        <v>11</v>
      </c>
      <c r="G114" s="176"/>
      <c r="H114" s="70">
        <v>8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75" t="s">
        <v>12</v>
      </c>
      <c r="G115" s="176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1"/>
      <c r="G116" s="86" t="s">
        <v>13</v>
      </c>
      <c r="H116" s="86">
        <f>SUM(H113:H115)</f>
        <v>8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43</v>
      </c>
      <c r="AG116" s="70">
        <v>2</v>
      </c>
      <c r="AH116" s="194" t="s">
        <v>46</v>
      </c>
      <c r="AI116" s="194"/>
      <c r="AJ116" s="194"/>
      <c r="AK116" s="194"/>
      <c r="AL116" s="194"/>
      <c r="AM116" s="194"/>
      <c r="AN116" s="194"/>
      <c r="AO116" s="194"/>
      <c r="AP116" s="88">
        <f t="shared" si="3"/>
        <v>0.25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13"/>
      <c r="AF118" s="83" t="s">
        <v>13</v>
      </c>
      <c r="AG118" s="78">
        <f>SUM(AG113:AG117)</f>
        <v>8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1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1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1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8"/>
      <c r="F141" s="168"/>
      <c r="G141" s="168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90"/>
      <c r="G143" s="190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90"/>
      <c r="G144" s="190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91"/>
      <c r="G145" s="191"/>
      <c r="H145" s="10"/>
      <c r="K145" s="6"/>
      <c r="L145" s="6"/>
      <c r="M145" s="6"/>
      <c r="N145" s="6"/>
      <c r="O145" s="6"/>
    </row>
    <row r="146" spans="5:15" x14ac:dyDescent="0.25">
      <c r="E146" s="11"/>
      <c r="F146" s="191"/>
      <c r="G146" s="191"/>
      <c r="H146" s="10"/>
      <c r="K146" s="6"/>
      <c r="L146" s="6"/>
      <c r="M146" s="6"/>
      <c r="N146" s="6"/>
      <c r="O146" s="6"/>
    </row>
    <row r="147" spans="5:15" x14ac:dyDescent="0.25">
      <c r="E147" s="11"/>
      <c r="F147" s="112"/>
      <c r="G147" s="112"/>
      <c r="H147" s="10"/>
      <c r="K147" s="6"/>
      <c r="L147" s="6"/>
      <c r="M147" s="6"/>
      <c r="N147" s="6"/>
      <c r="O147" s="6"/>
    </row>
    <row r="148" spans="5:15" ht="33" customHeight="1" x14ac:dyDescent="0.25">
      <c r="E148" s="168"/>
      <c r="F148" s="168"/>
      <c r="G148" s="168"/>
      <c r="H148" s="10"/>
      <c r="K148" s="6"/>
      <c r="L148" s="6"/>
      <c r="M148" s="6"/>
      <c r="N148" s="6"/>
      <c r="O148" s="6"/>
    </row>
    <row r="149" spans="5:15" ht="18" customHeight="1" x14ac:dyDescent="0.25">
      <c r="E149" s="110"/>
      <c r="F149" s="110"/>
      <c r="G149" s="110"/>
      <c r="H149" s="10"/>
      <c r="K149" s="6"/>
      <c r="L149" s="6"/>
      <c r="M149" s="6"/>
      <c r="N149" s="6"/>
      <c r="O149" s="6"/>
    </row>
    <row r="150" spans="5:15" ht="33" customHeight="1" x14ac:dyDescent="0.25">
      <c r="E150" s="168"/>
      <c r="F150" s="168"/>
      <c r="G150" s="168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8"/>
      <c r="F152" s="168"/>
      <c r="G152" s="168"/>
      <c r="H152" s="10"/>
    </row>
    <row r="206" spans="5:41" ht="207.75" customHeight="1" x14ac:dyDescent="0.25">
      <c r="E206" s="164" t="s">
        <v>24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3" t="s">
        <v>4</v>
      </c>
      <c r="AG206" s="163"/>
      <c r="AH206" s="163"/>
      <c r="AI206" s="163"/>
      <c r="AJ206" s="163"/>
      <c r="AK206" s="163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6</v>
      </c>
      <c r="I209" s="71"/>
      <c r="J209" s="71"/>
      <c r="K209" s="71"/>
      <c r="L209" s="71"/>
      <c r="M209" s="71"/>
      <c r="N209" s="71"/>
      <c r="O209" s="72">
        <f>+H209/$H$212</f>
        <v>0.75</v>
      </c>
      <c r="AE209" s="46"/>
      <c r="AF209" s="171" t="s">
        <v>5</v>
      </c>
      <c r="AG209" s="171"/>
      <c r="AH209" s="70">
        <v>3</v>
      </c>
      <c r="AI209" s="71"/>
      <c r="AJ209" s="72">
        <f>+AH209/$AH$214</f>
        <v>0.375</v>
      </c>
    </row>
    <row r="210" spans="6:45" ht="188.25" customHeight="1" x14ac:dyDescent="1.35">
      <c r="F210" s="37"/>
      <c r="G210" s="69" t="s">
        <v>44</v>
      </c>
      <c r="H210" s="70">
        <v>0</v>
      </c>
      <c r="I210" s="172"/>
      <c r="J210" s="173"/>
      <c r="K210" s="173"/>
      <c r="L210" s="173"/>
      <c r="M210" s="173"/>
      <c r="N210" s="173"/>
      <c r="O210" s="72">
        <f t="shared" ref="O210:O211" si="4">+H210/$H$212</f>
        <v>0</v>
      </c>
      <c r="AE210" s="46"/>
      <c r="AF210" s="171" t="s">
        <v>26</v>
      </c>
      <c r="AG210" s="171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14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0.25</v>
      </c>
      <c r="AE211" s="37"/>
      <c r="AF211" s="174" t="s">
        <v>29</v>
      </c>
      <c r="AG211" s="174"/>
      <c r="AH211" s="70">
        <v>4</v>
      </c>
      <c r="AI211" s="71"/>
      <c r="AJ211" s="72">
        <f t="shared" si="5"/>
        <v>0.5</v>
      </c>
    </row>
    <row r="212" spans="6:45" ht="92.25" x14ac:dyDescent="1.35">
      <c r="F212" s="4"/>
      <c r="G212" s="83" t="s">
        <v>13</v>
      </c>
      <c r="H212" s="83">
        <f>SUM(H209:H211)</f>
        <v>8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75" t="s">
        <v>47</v>
      </c>
      <c r="AG212" s="176"/>
      <c r="AH212" s="70">
        <v>1</v>
      </c>
      <c r="AI212" s="71"/>
      <c r="AJ212" s="72">
        <f t="shared" si="5"/>
        <v>0.125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74" t="s">
        <v>6</v>
      </c>
      <c r="AG213" s="174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13"/>
      <c r="AF214" s="177" t="s">
        <v>45</v>
      </c>
      <c r="AG214" s="177"/>
      <c r="AH214" s="97">
        <f>SUM(AH209:AH213)</f>
        <v>8</v>
      </c>
      <c r="AI214" s="98"/>
      <c r="AJ214" s="99">
        <f>SUM(AJ209:AJ213)</f>
        <v>1</v>
      </c>
      <c r="AK214" s="64"/>
      <c r="AL214" s="193"/>
      <c r="AM214" s="193"/>
      <c r="AN214" s="193"/>
      <c r="AO214" s="193"/>
      <c r="AP214" s="193"/>
      <c r="AQ214" s="193"/>
      <c r="AR214" s="193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13"/>
      <c r="AF215" s="113"/>
      <c r="AG215" s="25"/>
      <c r="AQ215" s="170"/>
      <c r="AR215" s="170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17"/>
      <c r="AF216" s="113"/>
      <c r="AG216" s="25"/>
      <c r="AQ216" s="185"/>
      <c r="AR216" s="185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17"/>
      <c r="AF217" s="117"/>
      <c r="AG217" s="3"/>
      <c r="AQ217" s="185"/>
      <c r="AR217" s="185"/>
      <c r="AS217" s="25"/>
    </row>
    <row r="218" spans="6:45" ht="31.5" x14ac:dyDescent="0.25"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3"/>
      <c r="AQ218" s="186"/>
      <c r="AR218" s="186"/>
      <c r="AS218" s="36"/>
    </row>
    <row r="219" spans="6:45" x14ac:dyDescent="0.25"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17"/>
      <c r="AG220" s="3"/>
      <c r="AI220" s="15"/>
      <c r="AJ220" s="15"/>
    </row>
    <row r="221" spans="6:45" x14ac:dyDescent="0.25"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9"/>
      <c r="AG221" s="3"/>
      <c r="AI221" s="15"/>
      <c r="AJ221" s="15"/>
    </row>
    <row r="222" spans="6:45" x14ac:dyDescent="0.25">
      <c r="AF222" s="117"/>
      <c r="AG222" s="3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29" spans="35:48" x14ac:dyDescent="0.25">
      <c r="AI229" s="15"/>
      <c r="AJ229" s="15"/>
    </row>
    <row r="232" spans="35:48" x14ac:dyDescent="0.25">
      <c r="AV232" s="126"/>
    </row>
    <row r="233" spans="35:48" x14ac:dyDescent="0.25">
      <c r="AV233" s="127"/>
    </row>
    <row r="234" spans="35:48" x14ac:dyDescent="0.25">
      <c r="AV234" s="126"/>
    </row>
    <row r="235" spans="35:48" x14ac:dyDescent="0.25">
      <c r="AV235" s="127"/>
    </row>
    <row r="236" spans="35:48" x14ac:dyDescent="0.25">
      <c r="AV236" s="126"/>
    </row>
    <row r="237" spans="35:48" x14ac:dyDescent="0.25">
      <c r="AV237" s="128"/>
    </row>
    <row r="238" spans="35:48" x14ac:dyDescent="0.25">
      <c r="AV238" s="128"/>
    </row>
    <row r="239" spans="35:48" x14ac:dyDescent="0.25">
      <c r="AV239" s="12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78" t="s">
        <v>8</v>
      </c>
      <c r="F302" s="179"/>
      <c r="G302" s="179"/>
      <c r="H302" s="179"/>
      <c r="I302" s="179"/>
      <c r="J302" s="179"/>
      <c r="K302" s="179"/>
      <c r="L302" s="180"/>
      <c r="M302" s="71"/>
      <c r="N302" s="41">
        <v>5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82" t="s">
        <v>28</v>
      </c>
      <c r="AH302" s="183"/>
      <c r="AI302" s="183"/>
      <c r="AJ302" s="183"/>
      <c r="AK302" s="183"/>
      <c r="AL302" s="183"/>
      <c r="AM302" s="183"/>
      <c r="AN302" s="183"/>
      <c r="AO302" s="184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78" t="s">
        <v>9</v>
      </c>
      <c r="F304" s="179"/>
      <c r="G304" s="179"/>
      <c r="H304" s="179"/>
      <c r="I304" s="179"/>
      <c r="J304" s="179"/>
      <c r="K304" s="179"/>
      <c r="L304" s="180"/>
      <c r="M304" s="71"/>
      <c r="N304" s="41">
        <v>5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78" t="s">
        <v>7</v>
      </c>
      <c r="F306" s="179"/>
      <c r="G306" s="179"/>
      <c r="H306" s="179"/>
      <c r="I306" s="179"/>
      <c r="J306" s="179"/>
      <c r="K306" s="179"/>
      <c r="L306" s="180"/>
      <c r="M306" s="71"/>
      <c r="N306" s="41">
        <v>0</v>
      </c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G306" s="182" t="s">
        <v>15</v>
      </c>
      <c r="AH306" s="183"/>
      <c r="AI306" s="183"/>
      <c r="AJ306" s="183"/>
      <c r="AK306" s="183"/>
      <c r="AL306" s="183"/>
      <c r="AM306" s="183"/>
      <c r="AN306" s="183"/>
      <c r="AO306" s="184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302:L302"/>
    <mergeCell ref="AG302:AO302"/>
    <mergeCell ref="E304:L304"/>
    <mergeCell ref="E306:L306"/>
    <mergeCell ref="P306:AE306"/>
    <mergeCell ref="AG306:AO306"/>
    <mergeCell ref="AQ218:AR218"/>
    <mergeCell ref="AF209:AG209"/>
    <mergeCell ref="I210:N210"/>
    <mergeCell ref="AF210:AG210"/>
    <mergeCell ref="AF211:AG211"/>
    <mergeCell ref="AF212:AG212"/>
    <mergeCell ref="AF213:AG213"/>
    <mergeCell ref="AF214:AG214"/>
    <mergeCell ref="AL214:AR214"/>
    <mergeCell ref="AQ215:AR215"/>
    <mergeCell ref="AQ216:AR216"/>
    <mergeCell ref="AQ217:AR217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F18" sqref="AF1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</row>
    <row r="19" spans="5:46" ht="48.75" customHeight="1" x14ac:dyDescent="0.25">
      <c r="E19" s="62"/>
      <c r="F19" s="62"/>
      <c r="G19" s="62"/>
      <c r="H19" s="62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62"/>
      <c r="AH19" s="62"/>
      <c r="AI19" s="62"/>
      <c r="AJ19" s="62"/>
      <c r="AK19" s="62"/>
      <c r="AL19" s="62"/>
      <c r="AM19" s="62"/>
      <c r="AN19" s="62"/>
      <c r="AO19" s="62"/>
      <c r="AP19" s="156"/>
      <c r="AQ19" s="156"/>
      <c r="AR19" s="156"/>
      <c r="AS19" s="156"/>
    </row>
    <row r="20" spans="5:46" ht="46.5" x14ac:dyDescent="0.25">
      <c r="E20" s="62"/>
      <c r="F20" s="62"/>
      <c r="G20" s="62"/>
      <c r="H20" s="62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55" t="s">
        <v>14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P21" s="11"/>
      <c r="AQ21" s="157"/>
      <c r="AR21" s="157"/>
      <c r="AS21" s="26"/>
    </row>
    <row r="22" spans="5:46" ht="28.5" x14ac:dyDescent="0.25">
      <c r="AP22" s="8"/>
      <c r="AQ22" s="158"/>
      <c r="AR22" s="158"/>
      <c r="AS22" s="25"/>
    </row>
    <row r="23" spans="5:46" ht="28.5" x14ac:dyDescent="0.25">
      <c r="AP23" s="8"/>
      <c r="AQ23" s="121"/>
      <c r="AR23" s="121"/>
      <c r="AS23" s="25"/>
    </row>
    <row r="24" spans="5:46" ht="28.5" x14ac:dyDescent="0.25">
      <c r="AP24" s="8"/>
      <c r="AQ24" s="121"/>
      <c r="AR24" s="121"/>
      <c r="AS24" s="25"/>
    </row>
    <row r="25" spans="5:46" ht="15" customHeight="1" x14ac:dyDescent="0.25">
      <c r="E25" s="159" t="s">
        <v>38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25"/>
      <c r="AR25" s="125"/>
      <c r="AS25" s="3"/>
    </row>
    <row r="26" spans="5:46" ht="68.25" customHeight="1" x14ac:dyDescent="0.25"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25"/>
      <c r="AR26" s="125"/>
      <c r="AS26" s="3"/>
    </row>
    <row r="27" spans="5:46" x14ac:dyDescent="0.25">
      <c r="AP27" s="125"/>
      <c r="AQ27" s="125"/>
      <c r="AR27" s="125"/>
      <c r="AS27" s="3"/>
    </row>
    <row r="28" spans="5:46" ht="94.5" customHeight="1" x14ac:dyDescent="0.25">
      <c r="E28" s="161" t="s">
        <v>48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53"/>
      <c r="AQ30" s="153"/>
      <c r="AR30" s="153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65" t="s">
        <v>0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42">
        <v>4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8"/>
      <c r="AP38"/>
      <c r="AQ38"/>
      <c r="AR38"/>
      <c r="AS38"/>
      <c r="AT38"/>
    </row>
    <row r="39" spans="5:46" x14ac:dyDescent="0.25">
      <c r="AE39" s="168"/>
      <c r="AF39" s="168"/>
      <c r="AG39" s="168"/>
    </row>
    <row r="40" spans="5:46" ht="183" customHeight="1" x14ac:dyDescent="0.25">
      <c r="E40" s="164" t="s">
        <v>31</v>
      </c>
      <c r="F40" s="163"/>
      <c r="G40" s="163"/>
      <c r="H40" s="163"/>
      <c r="I40" s="163"/>
      <c r="J40" s="163"/>
      <c r="K40" s="163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3" t="s">
        <v>21</v>
      </c>
      <c r="AG40" s="163"/>
      <c r="AH40" s="163"/>
      <c r="AI40" s="163"/>
      <c r="AJ40" s="163"/>
      <c r="AK40" s="65"/>
      <c r="AL40" s="65"/>
      <c r="AM40" s="65"/>
      <c r="AN40" s="65"/>
      <c r="AO40" s="65"/>
    </row>
    <row r="41" spans="5:46" ht="15" customHeight="1" x14ac:dyDescent="0.25">
      <c r="E41" s="8"/>
      <c r="F41" s="168"/>
      <c r="G41" s="168"/>
      <c r="H41" s="12"/>
      <c r="AE41" s="13"/>
      <c r="AF41" s="13"/>
      <c r="AG41" s="10"/>
      <c r="AJ41" s="17"/>
      <c r="AK41" s="17"/>
      <c r="AL41" s="17"/>
      <c r="AM41" s="169"/>
      <c r="AN41" s="169"/>
      <c r="AO41" s="25"/>
    </row>
    <row r="42" spans="5:46" ht="97.5" customHeight="1" x14ac:dyDescent="0.25">
      <c r="E42" s="8"/>
      <c r="F42" s="118"/>
      <c r="G42" s="118"/>
      <c r="H42" s="12"/>
      <c r="AE42" s="13"/>
      <c r="AF42" s="13"/>
      <c r="AG42" s="10"/>
      <c r="AJ42" s="17"/>
      <c r="AK42" s="17"/>
      <c r="AL42" s="17"/>
      <c r="AM42" s="124"/>
      <c r="AN42" s="124"/>
      <c r="AO42" s="25"/>
    </row>
    <row r="43" spans="5:46" ht="60" customHeight="1" x14ac:dyDescent="1.35">
      <c r="E43" s="8"/>
      <c r="F43" s="123"/>
      <c r="G43" s="123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24"/>
      <c r="AN43" s="124"/>
      <c r="AO43" s="25"/>
    </row>
    <row r="44" spans="5:46" ht="101.25" customHeight="1" x14ac:dyDescent="1.35">
      <c r="E44" s="187" t="s">
        <v>30</v>
      </c>
      <c r="F44" s="188"/>
      <c r="G44" s="69" t="s">
        <v>1</v>
      </c>
      <c r="H44" s="70">
        <v>4</v>
      </c>
      <c r="I44" s="71"/>
      <c r="J44" s="72">
        <f>+H44/$H$47</f>
        <v>1</v>
      </c>
      <c r="AE44" s="28"/>
      <c r="AF44" s="82" t="s">
        <v>16</v>
      </c>
      <c r="AG44" s="70">
        <v>1</v>
      </c>
      <c r="AH44" s="71"/>
      <c r="AI44" s="72">
        <f>+AG44/$AG$49</f>
        <v>0.25</v>
      </c>
      <c r="AJ44" s="14"/>
      <c r="AK44" s="14"/>
      <c r="AL44" s="10"/>
      <c r="AM44" s="169"/>
      <c r="AN44" s="169"/>
      <c r="AO44" s="25"/>
    </row>
    <row r="45" spans="5:46" ht="119.25" customHeight="1" x14ac:dyDescent="1.35">
      <c r="E45" s="187"/>
      <c r="F45" s="188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8"/>
      <c r="AN45" s="158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4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3</v>
      </c>
      <c r="AH48" s="71"/>
      <c r="AI48" s="72">
        <f t="shared" si="1"/>
        <v>0.75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21"/>
      <c r="AF49" s="83" t="s">
        <v>13</v>
      </c>
      <c r="AG49" s="78">
        <f>SUM(AG44:AG48)</f>
        <v>4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21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21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21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21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21"/>
      <c r="AF54" s="121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5"/>
      <c r="AF55" s="12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5"/>
      <c r="AF56" s="125"/>
      <c r="AG56" s="3"/>
    </row>
    <row r="57" spans="6:45" ht="31.5" x14ac:dyDescent="0.25">
      <c r="F57" s="4"/>
      <c r="G57" s="4"/>
      <c r="H57" s="3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3"/>
      <c r="AP58" s="118"/>
      <c r="AQ58" s="118"/>
      <c r="AR58" s="118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8"/>
      <c r="AQ62" s="118"/>
      <c r="AR62" s="118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4" t="s">
        <v>23</v>
      </c>
      <c r="F110" s="163"/>
      <c r="G110" s="163"/>
      <c r="H110" s="163"/>
      <c r="I110" s="163"/>
      <c r="J110" s="163"/>
      <c r="K110" s="163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3" t="s">
        <v>32</v>
      </c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75" t="s">
        <v>10</v>
      </c>
      <c r="G113" s="176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0.25</v>
      </c>
      <c r="AQ113" s="32"/>
      <c r="AR113" s="32"/>
      <c r="AS113" s="27"/>
    </row>
    <row r="114" spans="6:45" ht="99.75" customHeight="1" x14ac:dyDescent="1.35">
      <c r="F114" s="175" t="s">
        <v>11</v>
      </c>
      <c r="G114" s="176"/>
      <c r="H114" s="70">
        <v>4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75" t="s">
        <v>12</v>
      </c>
      <c r="G115" s="176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9"/>
      <c r="G116" s="86" t="s">
        <v>13</v>
      </c>
      <c r="H116" s="86">
        <f>SUM(H113:H115)</f>
        <v>4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94"/>
      <c r="AI116" s="194"/>
      <c r="AJ116" s="194"/>
      <c r="AK116" s="194"/>
      <c r="AL116" s="194"/>
      <c r="AM116" s="194"/>
      <c r="AN116" s="194"/>
      <c r="AO116" s="194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3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0.75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21"/>
      <c r="AF118" s="83" t="s">
        <v>13</v>
      </c>
      <c r="AG118" s="78">
        <f>SUM(AG113:AG117)</f>
        <v>4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21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21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21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8"/>
      <c r="F141" s="168"/>
      <c r="G141" s="168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90"/>
      <c r="G143" s="190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90"/>
      <c r="G144" s="190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91"/>
      <c r="G145" s="191"/>
      <c r="H145" s="10"/>
      <c r="K145" s="6"/>
      <c r="L145" s="6"/>
      <c r="M145" s="6"/>
      <c r="N145" s="6"/>
      <c r="O145" s="6"/>
    </row>
    <row r="146" spans="5:15" x14ac:dyDescent="0.25">
      <c r="E146" s="11"/>
      <c r="F146" s="191"/>
      <c r="G146" s="191"/>
      <c r="H146" s="10"/>
      <c r="K146" s="6"/>
      <c r="L146" s="6"/>
      <c r="M146" s="6"/>
      <c r="N146" s="6"/>
      <c r="O146" s="6"/>
    </row>
    <row r="147" spans="5:15" x14ac:dyDescent="0.25">
      <c r="E147" s="11"/>
      <c r="F147" s="120"/>
      <c r="G147" s="120"/>
      <c r="H147" s="10"/>
      <c r="K147" s="6"/>
      <c r="L147" s="6"/>
      <c r="M147" s="6"/>
      <c r="N147" s="6"/>
      <c r="O147" s="6"/>
    </row>
    <row r="148" spans="5:15" ht="33" customHeight="1" x14ac:dyDescent="0.25">
      <c r="E148" s="168"/>
      <c r="F148" s="168"/>
      <c r="G148" s="168"/>
      <c r="H148" s="10"/>
      <c r="K148" s="6"/>
      <c r="L148" s="6"/>
      <c r="M148" s="6"/>
      <c r="N148" s="6"/>
      <c r="O148" s="6"/>
    </row>
    <row r="149" spans="5:15" ht="18" customHeight="1" x14ac:dyDescent="0.25">
      <c r="E149" s="118"/>
      <c r="F149" s="118"/>
      <c r="G149" s="118"/>
      <c r="H149" s="10"/>
      <c r="K149" s="6"/>
      <c r="L149" s="6"/>
      <c r="M149" s="6"/>
      <c r="N149" s="6"/>
      <c r="O149" s="6"/>
    </row>
    <row r="150" spans="5:15" ht="33" customHeight="1" x14ac:dyDescent="0.25">
      <c r="E150" s="168"/>
      <c r="F150" s="168"/>
      <c r="G150" s="168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8"/>
      <c r="F152" s="168"/>
      <c r="G152" s="168"/>
      <c r="H152" s="10"/>
    </row>
    <row r="206" spans="5:41" ht="207.75" customHeight="1" x14ac:dyDescent="0.25">
      <c r="E206" s="164" t="s">
        <v>24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3" t="s">
        <v>4</v>
      </c>
      <c r="AG206" s="163"/>
      <c r="AH206" s="163"/>
      <c r="AI206" s="163"/>
      <c r="AJ206" s="163"/>
      <c r="AK206" s="163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0.25</v>
      </c>
      <c r="AE209" s="46"/>
      <c r="AF209" s="171" t="s">
        <v>5</v>
      </c>
      <c r="AG209" s="171"/>
      <c r="AH209" s="70">
        <v>0</v>
      </c>
      <c r="AI209" s="71"/>
      <c r="AJ209" s="72">
        <f>+AH209/$AH$213</f>
        <v>0</v>
      </c>
    </row>
    <row r="210" spans="6:45" ht="188.25" customHeight="1" x14ac:dyDescent="1.35">
      <c r="F210" s="37"/>
      <c r="G210" s="69" t="s">
        <v>44</v>
      </c>
      <c r="H210" s="70">
        <v>0</v>
      </c>
      <c r="I210" s="172"/>
      <c r="J210" s="173"/>
      <c r="K210" s="173"/>
      <c r="L210" s="173"/>
      <c r="M210" s="173"/>
      <c r="N210" s="173"/>
      <c r="O210" s="72">
        <f t="shared" ref="O210:O211" si="4">+H210/$H$212</f>
        <v>0</v>
      </c>
      <c r="AE210" s="46"/>
      <c r="AF210" s="171" t="s">
        <v>26</v>
      </c>
      <c r="AG210" s="171"/>
      <c r="AH210" s="70">
        <v>3</v>
      </c>
      <c r="AI210" s="71"/>
      <c r="AJ210" s="72">
        <f>+AH210/$AH$213</f>
        <v>0.75</v>
      </c>
    </row>
    <row r="211" spans="6:45" ht="92.25" x14ac:dyDescent="1.35">
      <c r="F211" s="122"/>
      <c r="G211" s="93" t="s">
        <v>19</v>
      </c>
      <c r="H211" s="70">
        <v>3</v>
      </c>
      <c r="I211" s="71"/>
      <c r="J211" s="71"/>
      <c r="K211" s="71"/>
      <c r="L211" s="71"/>
      <c r="M211" s="71"/>
      <c r="N211" s="71"/>
      <c r="O211" s="72">
        <f t="shared" si="4"/>
        <v>0.75</v>
      </c>
      <c r="AE211" s="37"/>
      <c r="AF211" s="174" t="s">
        <v>29</v>
      </c>
      <c r="AG211" s="174"/>
      <c r="AH211" s="70">
        <v>1</v>
      </c>
      <c r="AI211" s="71"/>
      <c r="AJ211" s="72">
        <f>+AH211/$AH$213</f>
        <v>0.25</v>
      </c>
    </row>
    <row r="212" spans="6:45" ht="92.25" x14ac:dyDescent="1.35">
      <c r="F212" s="4"/>
      <c r="G212" s="83" t="s">
        <v>13</v>
      </c>
      <c r="H212" s="83">
        <f>SUM(H209:H211)</f>
        <v>4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75" t="s">
        <v>47</v>
      </c>
      <c r="AG212" s="176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21"/>
      <c r="AF213" s="177" t="s">
        <v>13</v>
      </c>
      <c r="AG213" s="177"/>
      <c r="AH213" s="97">
        <f>SUM(AH209:AH212)</f>
        <v>4</v>
      </c>
      <c r="AI213" s="98"/>
      <c r="AJ213" s="99">
        <f>SUM(AJ209:AJ212)</f>
        <v>1</v>
      </c>
      <c r="AK213" s="64"/>
      <c r="AL213" s="193"/>
      <c r="AM213" s="193"/>
      <c r="AN213" s="193"/>
      <c r="AO213" s="193"/>
      <c r="AP213" s="193"/>
      <c r="AQ213" s="193"/>
      <c r="AR213" s="193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21"/>
      <c r="AF214" s="121"/>
      <c r="AG214" s="25"/>
      <c r="AQ214" s="170"/>
      <c r="AR214" s="170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5"/>
      <c r="AF215" s="121"/>
      <c r="AG215" s="25"/>
      <c r="AQ215" s="185"/>
      <c r="AR215" s="185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5"/>
      <c r="AF216" s="125"/>
      <c r="AG216" s="3"/>
      <c r="AQ216" s="185"/>
      <c r="AR216" s="185"/>
      <c r="AS216" s="25"/>
    </row>
    <row r="217" spans="6:45" ht="31.5" x14ac:dyDescent="0.25"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3"/>
      <c r="AQ217" s="186"/>
      <c r="AR217" s="186"/>
      <c r="AS217" s="36"/>
    </row>
    <row r="218" spans="6:45" x14ac:dyDescent="0.25"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5"/>
      <c r="AG219" s="3"/>
      <c r="AI219" s="15"/>
      <c r="AJ219" s="15"/>
    </row>
    <row r="220" spans="6:45" x14ac:dyDescent="0.25"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9"/>
      <c r="AG220" s="3"/>
      <c r="AI220" s="15"/>
      <c r="AJ220" s="15"/>
    </row>
    <row r="221" spans="6:45" x14ac:dyDescent="0.25">
      <c r="AF221" s="12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78" t="s">
        <v>8</v>
      </c>
      <c r="F301" s="179"/>
      <c r="G301" s="179"/>
      <c r="H301" s="179"/>
      <c r="I301" s="179"/>
      <c r="J301" s="179"/>
      <c r="K301" s="179"/>
      <c r="L301" s="180"/>
      <c r="M301" s="71"/>
      <c r="N301" s="41">
        <v>6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82" t="s">
        <v>28</v>
      </c>
      <c r="AH301" s="183"/>
      <c r="AI301" s="183"/>
      <c r="AJ301" s="183"/>
      <c r="AK301" s="183"/>
      <c r="AL301" s="183"/>
      <c r="AM301" s="183"/>
      <c r="AN301" s="183"/>
      <c r="AO301" s="184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78" t="s">
        <v>9</v>
      </c>
      <c r="F303" s="179"/>
      <c r="G303" s="179"/>
      <c r="H303" s="179"/>
      <c r="I303" s="179"/>
      <c r="J303" s="179"/>
      <c r="K303" s="179"/>
      <c r="L303" s="180"/>
      <c r="M303" s="71"/>
      <c r="N303" s="41">
        <v>6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78" t="s">
        <v>7</v>
      </c>
      <c r="F305" s="179"/>
      <c r="G305" s="179"/>
      <c r="H305" s="179"/>
      <c r="I305" s="179"/>
      <c r="J305" s="179"/>
      <c r="K305" s="179"/>
      <c r="L305" s="180"/>
      <c r="M305" s="71"/>
      <c r="N305" s="41">
        <v>0</v>
      </c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81"/>
      <c r="AE305" s="181"/>
      <c r="AG305" s="182" t="s">
        <v>15</v>
      </c>
      <c r="AH305" s="183"/>
      <c r="AI305" s="183"/>
      <c r="AJ305" s="183"/>
      <c r="AK305" s="183"/>
      <c r="AL305" s="183"/>
      <c r="AM305" s="183"/>
      <c r="AN305" s="183"/>
      <c r="AO305" s="184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1:L301"/>
    <mergeCell ref="AG301:AO301"/>
    <mergeCell ref="E303:L303"/>
    <mergeCell ref="E305:L305"/>
    <mergeCell ref="P305:AE305"/>
    <mergeCell ref="AG305:AO305"/>
    <mergeCell ref="AQ217:AR217"/>
    <mergeCell ref="AF209:AG209"/>
    <mergeCell ref="I210:N210"/>
    <mergeCell ref="AF210:AG210"/>
    <mergeCell ref="AF211:AG211"/>
    <mergeCell ref="AF212:AG212"/>
    <mergeCell ref="AF213:AG213"/>
    <mergeCell ref="AL213:AR213"/>
    <mergeCell ref="AQ214:AR214"/>
    <mergeCell ref="AQ215:AR215"/>
    <mergeCell ref="AQ216:AR216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N308" sqref="N30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</row>
    <row r="19" spans="5:46" ht="48.75" customHeight="1" x14ac:dyDescent="0.25">
      <c r="E19" s="62"/>
      <c r="F19" s="62"/>
      <c r="G19" s="62"/>
      <c r="H19" s="62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62"/>
      <c r="AH19" s="62"/>
      <c r="AI19" s="62"/>
      <c r="AJ19" s="62"/>
      <c r="AK19" s="62"/>
      <c r="AL19" s="62"/>
      <c r="AM19" s="62"/>
      <c r="AN19" s="62"/>
      <c r="AO19" s="62"/>
      <c r="AP19" s="156"/>
      <c r="AQ19" s="156"/>
      <c r="AR19" s="156"/>
      <c r="AS19" s="156"/>
    </row>
    <row r="20" spans="5:46" ht="46.5" x14ac:dyDescent="0.25">
      <c r="E20" s="62"/>
      <c r="F20" s="62"/>
      <c r="G20" s="62"/>
      <c r="H20" s="62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55" t="s">
        <v>14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P21" s="11"/>
      <c r="AQ21" s="157"/>
      <c r="AR21" s="157"/>
      <c r="AS21" s="26"/>
    </row>
    <row r="22" spans="5:46" ht="28.5" x14ac:dyDescent="0.25">
      <c r="AP22" s="8"/>
      <c r="AQ22" s="158"/>
      <c r="AR22" s="158"/>
      <c r="AS22" s="25"/>
    </row>
    <row r="23" spans="5:46" ht="28.5" x14ac:dyDescent="0.25">
      <c r="AP23" s="8"/>
      <c r="AQ23" s="130"/>
      <c r="AR23" s="130"/>
      <c r="AS23" s="25"/>
    </row>
    <row r="24" spans="5:46" ht="28.5" x14ac:dyDescent="0.25">
      <c r="AP24" s="8"/>
      <c r="AQ24" s="130"/>
      <c r="AR24" s="130"/>
      <c r="AS24" s="25"/>
    </row>
    <row r="25" spans="5:46" ht="15" customHeight="1" x14ac:dyDescent="0.25">
      <c r="E25" s="159" t="s">
        <v>38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29"/>
      <c r="AR25" s="129"/>
      <c r="AS25" s="3"/>
    </row>
    <row r="26" spans="5:46" ht="68.25" customHeight="1" x14ac:dyDescent="0.25"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29"/>
      <c r="AR26" s="129"/>
      <c r="AS26" s="3"/>
    </row>
    <row r="27" spans="5:46" x14ac:dyDescent="0.25">
      <c r="AP27" s="129"/>
      <c r="AQ27" s="129"/>
      <c r="AR27" s="129"/>
      <c r="AS27" s="3"/>
    </row>
    <row r="28" spans="5:46" ht="94.5" customHeight="1" x14ac:dyDescent="0.25">
      <c r="E28" s="161" t="s">
        <v>49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53"/>
      <c r="AQ30" s="153"/>
      <c r="AR30" s="153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65" t="s">
        <v>0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42">
        <v>3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8"/>
      <c r="AP38"/>
      <c r="AQ38"/>
      <c r="AR38"/>
      <c r="AS38"/>
      <c r="AT38"/>
    </row>
    <row r="39" spans="5:46" x14ac:dyDescent="0.25">
      <c r="AE39" s="168"/>
      <c r="AF39" s="168"/>
      <c r="AG39" s="168"/>
    </row>
    <row r="40" spans="5:46" ht="183" customHeight="1" x14ac:dyDescent="0.25">
      <c r="E40" s="164" t="s">
        <v>31</v>
      </c>
      <c r="F40" s="163"/>
      <c r="G40" s="163"/>
      <c r="H40" s="163"/>
      <c r="I40" s="163"/>
      <c r="J40" s="163"/>
      <c r="K40" s="163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3" t="s">
        <v>21</v>
      </c>
      <c r="AG40" s="163"/>
      <c r="AH40" s="163"/>
      <c r="AI40" s="163"/>
      <c r="AJ40" s="163"/>
      <c r="AK40" s="65"/>
      <c r="AL40" s="65"/>
      <c r="AM40" s="65"/>
      <c r="AN40" s="65"/>
      <c r="AO40" s="65"/>
    </row>
    <row r="41" spans="5:46" ht="15" customHeight="1" x14ac:dyDescent="0.25">
      <c r="E41" s="8"/>
      <c r="F41" s="168"/>
      <c r="G41" s="168"/>
      <c r="H41" s="12"/>
      <c r="AE41" s="13"/>
      <c r="AF41" s="13"/>
      <c r="AG41" s="10"/>
      <c r="AJ41" s="17"/>
      <c r="AK41" s="17"/>
      <c r="AL41" s="17"/>
      <c r="AM41" s="169"/>
      <c r="AN41" s="169"/>
      <c r="AO41" s="25"/>
    </row>
    <row r="42" spans="5:46" ht="97.5" customHeight="1" x14ac:dyDescent="0.25">
      <c r="E42" s="8"/>
      <c r="F42" s="131"/>
      <c r="G42" s="131"/>
      <c r="H42" s="12"/>
      <c r="AE42" s="13"/>
      <c r="AF42" s="13"/>
      <c r="AG42" s="10"/>
      <c r="AJ42" s="17"/>
      <c r="AK42" s="17"/>
      <c r="AL42" s="17"/>
      <c r="AM42" s="132"/>
      <c r="AN42" s="132"/>
      <c r="AO42" s="25"/>
    </row>
    <row r="43" spans="5:46" ht="60" customHeight="1" x14ac:dyDescent="1.35">
      <c r="E43" s="8"/>
      <c r="F43" s="134"/>
      <c r="G43" s="134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32"/>
      <c r="AN43" s="132"/>
      <c r="AO43" s="25"/>
    </row>
    <row r="44" spans="5:46" ht="101.25" customHeight="1" x14ac:dyDescent="1.35">
      <c r="E44" s="187" t="s">
        <v>30</v>
      </c>
      <c r="F44" s="188"/>
      <c r="G44" s="69" t="s">
        <v>1</v>
      </c>
      <c r="H44" s="70">
        <v>0</v>
      </c>
      <c r="I44" s="71"/>
      <c r="J44" s="72">
        <f>+H44/$H$47</f>
        <v>0</v>
      </c>
      <c r="AE44" s="28"/>
      <c r="AF44" s="82" t="s">
        <v>16</v>
      </c>
      <c r="AG44" s="70">
        <v>2</v>
      </c>
      <c r="AH44" s="71"/>
      <c r="AI44" s="72">
        <f>+AG44/$AG$49</f>
        <v>0.66666666666666663</v>
      </c>
      <c r="AJ44" s="14"/>
      <c r="AK44" s="14"/>
      <c r="AL44" s="10"/>
      <c r="AM44" s="169"/>
      <c r="AN44" s="169"/>
      <c r="AO44" s="25"/>
    </row>
    <row r="45" spans="5:46" ht="119.25" customHeight="1" x14ac:dyDescent="1.35">
      <c r="E45" s="187"/>
      <c r="F45" s="188"/>
      <c r="G45" s="69" t="s">
        <v>2</v>
      </c>
      <c r="H45" s="70">
        <v>3</v>
      </c>
      <c r="I45" s="73"/>
      <c r="J45" s="72">
        <f t="shared" ref="J45:J46" si="0">+H45/$H$47</f>
        <v>1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8"/>
      <c r="AN45" s="158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3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0.33333333333333331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30"/>
      <c r="AF49" s="83" t="s">
        <v>13</v>
      </c>
      <c r="AG49" s="78">
        <f>SUM(AG44:AG48)</f>
        <v>3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30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30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30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30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30"/>
      <c r="AF54" s="13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9"/>
      <c r="AF55" s="12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9"/>
      <c r="AF56" s="129"/>
      <c r="AG56" s="3"/>
    </row>
    <row r="57" spans="6:45" ht="31.5" x14ac:dyDescent="0.25">
      <c r="F57" s="4"/>
      <c r="G57" s="4"/>
      <c r="H57" s="3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3"/>
      <c r="AP58" s="131"/>
      <c r="AQ58" s="131"/>
      <c r="AR58" s="13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31"/>
      <c r="AQ62" s="131"/>
      <c r="AR62" s="13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4" t="s">
        <v>23</v>
      </c>
      <c r="F110" s="163"/>
      <c r="G110" s="163"/>
      <c r="H110" s="163"/>
      <c r="I110" s="163"/>
      <c r="J110" s="163"/>
      <c r="K110" s="163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3" t="s">
        <v>32</v>
      </c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75" t="s">
        <v>10</v>
      </c>
      <c r="G113" s="176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0.66666666666666663</v>
      </c>
      <c r="AQ113" s="32"/>
      <c r="AR113" s="32"/>
      <c r="AS113" s="27"/>
    </row>
    <row r="114" spans="6:45" ht="99.75" customHeight="1" x14ac:dyDescent="1.35">
      <c r="F114" s="175" t="s">
        <v>11</v>
      </c>
      <c r="G114" s="176"/>
      <c r="H114" s="70">
        <v>3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75" t="s">
        <v>12</v>
      </c>
      <c r="G115" s="176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35"/>
      <c r="G116" s="86" t="s">
        <v>13</v>
      </c>
      <c r="H116" s="86">
        <f>SUM(H113:H115)</f>
        <v>3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94"/>
      <c r="AI116" s="194"/>
      <c r="AJ116" s="194"/>
      <c r="AK116" s="194"/>
      <c r="AL116" s="194"/>
      <c r="AM116" s="194"/>
      <c r="AN116" s="194"/>
      <c r="AO116" s="194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0.33333333333333331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30"/>
      <c r="AF118" s="83" t="s">
        <v>13</v>
      </c>
      <c r="AG118" s="78">
        <f>SUM(AG113:AG117)</f>
        <v>3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30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30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30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8"/>
      <c r="F141" s="168"/>
      <c r="G141" s="168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90"/>
      <c r="G143" s="190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90"/>
      <c r="G144" s="190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91"/>
      <c r="G145" s="191"/>
      <c r="H145" s="10"/>
      <c r="K145" s="6"/>
      <c r="L145" s="6"/>
      <c r="M145" s="6"/>
      <c r="N145" s="6"/>
      <c r="O145" s="6"/>
    </row>
    <row r="146" spans="5:15" x14ac:dyDescent="0.25">
      <c r="E146" s="11"/>
      <c r="F146" s="191"/>
      <c r="G146" s="191"/>
      <c r="H146" s="10"/>
      <c r="K146" s="6"/>
      <c r="L146" s="6"/>
      <c r="M146" s="6"/>
      <c r="N146" s="6"/>
      <c r="O146" s="6"/>
    </row>
    <row r="147" spans="5:15" x14ac:dyDescent="0.25">
      <c r="E147" s="11"/>
      <c r="F147" s="136"/>
      <c r="G147" s="136"/>
      <c r="H147" s="10"/>
      <c r="K147" s="6"/>
      <c r="L147" s="6"/>
      <c r="M147" s="6"/>
      <c r="N147" s="6"/>
      <c r="O147" s="6"/>
    </row>
    <row r="148" spans="5:15" ht="33" customHeight="1" x14ac:dyDescent="0.25">
      <c r="E148" s="168"/>
      <c r="F148" s="168"/>
      <c r="G148" s="168"/>
      <c r="H148" s="10"/>
      <c r="K148" s="6"/>
      <c r="L148" s="6"/>
      <c r="M148" s="6"/>
      <c r="N148" s="6"/>
      <c r="O148" s="6"/>
    </row>
    <row r="149" spans="5:15" ht="18" customHeight="1" x14ac:dyDescent="0.25">
      <c r="E149" s="131"/>
      <c r="F149" s="131"/>
      <c r="G149" s="131"/>
      <c r="H149" s="10"/>
      <c r="K149" s="6"/>
      <c r="L149" s="6"/>
      <c r="M149" s="6"/>
      <c r="N149" s="6"/>
      <c r="O149" s="6"/>
    </row>
    <row r="150" spans="5:15" ht="33" customHeight="1" x14ac:dyDescent="0.25">
      <c r="E150" s="168"/>
      <c r="F150" s="168"/>
      <c r="G150" s="168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8"/>
      <c r="F152" s="168"/>
      <c r="G152" s="168"/>
      <c r="H152" s="10"/>
    </row>
    <row r="206" spans="5:41" ht="207.75" customHeight="1" x14ac:dyDescent="0.25">
      <c r="E206" s="164" t="s">
        <v>24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3" t="s">
        <v>4</v>
      </c>
      <c r="AG206" s="163"/>
      <c r="AH206" s="163"/>
      <c r="AI206" s="163"/>
      <c r="AJ206" s="163"/>
      <c r="AK206" s="163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2</v>
      </c>
      <c r="I209" s="71"/>
      <c r="J209" s="71"/>
      <c r="K209" s="71"/>
      <c r="L209" s="71"/>
      <c r="M209" s="71"/>
      <c r="N209" s="71"/>
      <c r="O209" s="72">
        <f>+H209/$H$212</f>
        <v>0.66666666666666663</v>
      </c>
      <c r="AE209" s="46"/>
      <c r="AF209" s="171" t="s">
        <v>5</v>
      </c>
      <c r="AG209" s="171"/>
      <c r="AH209" s="70">
        <v>1</v>
      </c>
      <c r="AI209" s="71"/>
      <c r="AJ209" s="72">
        <f>+AH209/$AH$213</f>
        <v>0.33333333333333331</v>
      </c>
    </row>
    <row r="210" spans="6:45" ht="188.25" customHeight="1" x14ac:dyDescent="1.35">
      <c r="F210" s="37"/>
      <c r="G210" s="69" t="s">
        <v>44</v>
      </c>
      <c r="H210" s="70">
        <v>0</v>
      </c>
      <c r="I210" s="172"/>
      <c r="J210" s="173"/>
      <c r="K210" s="173"/>
      <c r="L210" s="173"/>
      <c r="M210" s="173"/>
      <c r="N210" s="173"/>
      <c r="O210" s="72">
        <f t="shared" ref="O210:O211" si="4">+H210/$H$212</f>
        <v>0</v>
      </c>
      <c r="AE210" s="46"/>
      <c r="AF210" s="171" t="s">
        <v>26</v>
      </c>
      <c r="AG210" s="171"/>
      <c r="AH210" s="70">
        <v>2</v>
      </c>
      <c r="AI210" s="71"/>
      <c r="AJ210" s="72">
        <f>+AH210/$AH$213</f>
        <v>0.66666666666666663</v>
      </c>
    </row>
    <row r="211" spans="6:45" ht="92.25" x14ac:dyDescent="1.35">
      <c r="F211" s="133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0.33333333333333331</v>
      </c>
      <c r="AE211" s="37"/>
      <c r="AF211" s="174" t="s">
        <v>29</v>
      </c>
      <c r="AG211" s="174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3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75" t="s">
        <v>47</v>
      </c>
      <c r="AG212" s="176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30"/>
      <c r="AF213" s="177" t="s">
        <v>13</v>
      </c>
      <c r="AG213" s="177"/>
      <c r="AH213" s="97">
        <f>SUM(AH209:AH212)</f>
        <v>3</v>
      </c>
      <c r="AI213" s="98"/>
      <c r="AJ213" s="99">
        <f>SUM(AJ209:AJ212)</f>
        <v>1</v>
      </c>
      <c r="AK213" s="64"/>
      <c r="AL213" s="193"/>
      <c r="AM213" s="193"/>
      <c r="AN213" s="193"/>
      <c r="AO213" s="193"/>
      <c r="AP213" s="193"/>
      <c r="AQ213" s="193"/>
      <c r="AR213" s="193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30"/>
      <c r="AF214" s="130"/>
      <c r="AG214" s="25"/>
      <c r="AQ214" s="170"/>
      <c r="AR214" s="170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9"/>
      <c r="AF215" s="130"/>
      <c r="AG215" s="25"/>
      <c r="AQ215" s="185"/>
      <c r="AR215" s="185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9"/>
      <c r="AF216" s="129"/>
      <c r="AG216" s="3"/>
      <c r="AQ216" s="185"/>
      <c r="AR216" s="185"/>
      <c r="AS216" s="25"/>
    </row>
    <row r="217" spans="6:45" ht="31.5" x14ac:dyDescent="0.25"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3"/>
      <c r="AQ217" s="186"/>
      <c r="AR217" s="186"/>
      <c r="AS217" s="36"/>
    </row>
    <row r="218" spans="6:45" x14ac:dyDescent="0.25"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9"/>
      <c r="AG219" s="3"/>
      <c r="AI219" s="15"/>
      <c r="AJ219" s="15"/>
    </row>
    <row r="220" spans="6:45" x14ac:dyDescent="0.25"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9"/>
      <c r="AG220" s="3"/>
      <c r="AI220" s="15"/>
      <c r="AJ220" s="15"/>
    </row>
    <row r="221" spans="6:45" x14ac:dyDescent="0.25">
      <c r="AF221" s="12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78" t="s">
        <v>8</v>
      </c>
      <c r="F301" s="179"/>
      <c r="G301" s="179"/>
      <c r="H301" s="179"/>
      <c r="I301" s="179"/>
      <c r="J301" s="179"/>
      <c r="K301" s="179"/>
      <c r="L301" s="180"/>
      <c r="M301" s="71"/>
      <c r="N301" s="41">
        <v>8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82" t="s">
        <v>28</v>
      </c>
      <c r="AH301" s="183"/>
      <c r="AI301" s="183"/>
      <c r="AJ301" s="183"/>
      <c r="AK301" s="183"/>
      <c r="AL301" s="183"/>
      <c r="AM301" s="183"/>
      <c r="AN301" s="183"/>
      <c r="AO301" s="184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78" t="s">
        <v>9</v>
      </c>
      <c r="F303" s="179"/>
      <c r="G303" s="179"/>
      <c r="H303" s="179"/>
      <c r="I303" s="179"/>
      <c r="J303" s="179"/>
      <c r="K303" s="179"/>
      <c r="L303" s="180"/>
      <c r="M303" s="71"/>
      <c r="N303" s="41">
        <v>8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78" t="s">
        <v>7</v>
      </c>
      <c r="F305" s="179"/>
      <c r="G305" s="179"/>
      <c r="H305" s="179"/>
      <c r="I305" s="179"/>
      <c r="J305" s="179"/>
      <c r="K305" s="179"/>
      <c r="L305" s="180"/>
      <c r="M305" s="71"/>
      <c r="N305" s="41">
        <v>0</v>
      </c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81"/>
      <c r="AE305" s="181"/>
      <c r="AG305" s="182" t="s">
        <v>15</v>
      </c>
      <c r="AH305" s="183"/>
      <c r="AI305" s="183"/>
      <c r="AJ305" s="183"/>
      <c r="AK305" s="183"/>
      <c r="AL305" s="183"/>
      <c r="AM305" s="183"/>
      <c r="AN305" s="183"/>
      <c r="AO305" s="184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opLeftCell="A94" zoomScale="20" zoomScaleNormal="20" workbookViewId="0">
      <selection activeCell="AW236" sqref="AW23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</row>
    <row r="19" spans="5:46" ht="48.75" customHeight="1" x14ac:dyDescent="0.25">
      <c r="E19" s="62"/>
      <c r="F19" s="62"/>
      <c r="G19" s="62"/>
      <c r="H19" s="62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62"/>
      <c r="AH19" s="62"/>
      <c r="AI19" s="62"/>
      <c r="AJ19" s="62"/>
      <c r="AK19" s="62"/>
      <c r="AL19" s="62"/>
      <c r="AM19" s="62"/>
      <c r="AN19" s="62"/>
      <c r="AO19" s="62"/>
      <c r="AP19" s="156"/>
      <c r="AQ19" s="156"/>
      <c r="AR19" s="156"/>
      <c r="AS19" s="156"/>
    </row>
    <row r="20" spans="5:46" ht="46.5" x14ac:dyDescent="0.25">
      <c r="E20" s="62"/>
      <c r="F20" s="62"/>
      <c r="G20" s="62"/>
      <c r="H20" s="62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55" t="s">
        <v>14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P21" s="11"/>
      <c r="AQ21" s="157"/>
      <c r="AR21" s="157"/>
      <c r="AS21" s="26"/>
    </row>
    <row r="22" spans="5:46" ht="28.5" x14ac:dyDescent="0.25">
      <c r="AP22" s="8"/>
      <c r="AQ22" s="158"/>
      <c r="AR22" s="158"/>
      <c r="AS22" s="25"/>
    </row>
    <row r="23" spans="5:46" ht="28.5" x14ac:dyDescent="0.25">
      <c r="AP23" s="8"/>
      <c r="AQ23" s="140"/>
      <c r="AR23" s="140"/>
      <c r="AS23" s="25"/>
    </row>
    <row r="24" spans="5:46" ht="28.5" x14ac:dyDescent="0.25">
      <c r="AP24" s="8"/>
      <c r="AQ24" s="140"/>
      <c r="AR24" s="140"/>
      <c r="AS24" s="25"/>
    </row>
    <row r="25" spans="5:46" ht="15" customHeight="1" x14ac:dyDescent="0.25">
      <c r="E25" s="159" t="s">
        <v>38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44"/>
      <c r="AR25" s="144"/>
      <c r="AS25" s="3"/>
    </row>
    <row r="26" spans="5:46" ht="68.25" customHeight="1" x14ac:dyDescent="0.25"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44"/>
      <c r="AR26" s="144"/>
      <c r="AS26" s="3"/>
    </row>
    <row r="27" spans="5:46" x14ac:dyDescent="0.25">
      <c r="AP27" s="144"/>
      <c r="AQ27" s="144"/>
      <c r="AR27" s="144"/>
      <c r="AS27" s="3"/>
    </row>
    <row r="28" spans="5:46" ht="94.5" customHeight="1" x14ac:dyDescent="0.25">
      <c r="E28" s="161" t="s">
        <v>50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53"/>
      <c r="AQ30" s="153"/>
      <c r="AR30" s="153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65" t="s">
        <v>0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42">
        <v>5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8"/>
      <c r="AP38"/>
      <c r="AQ38"/>
      <c r="AR38"/>
      <c r="AS38"/>
      <c r="AT38"/>
    </row>
    <row r="39" spans="5:46" x14ac:dyDescent="0.25">
      <c r="AE39" s="168"/>
      <c r="AF39" s="168"/>
      <c r="AG39" s="168"/>
    </row>
    <row r="40" spans="5:46" ht="183" customHeight="1" x14ac:dyDescent="0.25">
      <c r="E40" s="164" t="s">
        <v>31</v>
      </c>
      <c r="F40" s="163"/>
      <c r="G40" s="163"/>
      <c r="H40" s="163"/>
      <c r="I40" s="163"/>
      <c r="J40" s="163"/>
      <c r="K40" s="163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3" t="s">
        <v>21</v>
      </c>
      <c r="AG40" s="163"/>
      <c r="AH40" s="163"/>
      <c r="AI40" s="163"/>
      <c r="AJ40" s="163"/>
      <c r="AK40" s="65"/>
      <c r="AL40" s="65"/>
      <c r="AM40" s="65"/>
      <c r="AN40" s="65"/>
      <c r="AO40" s="65"/>
    </row>
    <row r="41" spans="5:46" ht="15" customHeight="1" x14ac:dyDescent="0.25">
      <c r="E41" s="8"/>
      <c r="F41" s="168"/>
      <c r="G41" s="168"/>
      <c r="H41" s="12"/>
      <c r="AE41" s="13"/>
      <c r="AF41" s="13"/>
      <c r="AG41" s="10"/>
      <c r="AJ41" s="17"/>
      <c r="AK41" s="17"/>
      <c r="AL41" s="17"/>
      <c r="AM41" s="169"/>
      <c r="AN41" s="169"/>
      <c r="AO41" s="25"/>
    </row>
    <row r="42" spans="5:46" ht="97.5" customHeight="1" x14ac:dyDescent="0.25">
      <c r="E42" s="8"/>
      <c r="F42" s="137"/>
      <c r="G42" s="137"/>
      <c r="H42" s="12"/>
      <c r="AE42" s="13"/>
      <c r="AF42" s="13"/>
      <c r="AG42" s="10"/>
      <c r="AJ42" s="17"/>
      <c r="AK42" s="17"/>
      <c r="AL42" s="17"/>
      <c r="AM42" s="143"/>
      <c r="AN42" s="143"/>
      <c r="AO42" s="25"/>
    </row>
    <row r="43" spans="5:46" ht="60" customHeight="1" x14ac:dyDescent="1.35">
      <c r="E43" s="8"/>
      <c r="F43" s="142"/>
      <c r="G43" s="142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43"/>
      <c r="AN43" s="143"/>
      <c r="AO43" s="25"/>
    </row>
    <row r="44" spans="5:46" ht="101.25" customHeight="1" x14ac:dyDescent="1.35">
      <c r="E44" s="187" t="s">
        <v>30</v>
      </c>
      <c r="F44" s="188"/>
      <c r="G44" s="69" t="s">
        <v>1</v>
      </c>
      <c r="H44" s="70">
        <v>2</v>
      </c>
      <c r="I44" s="71"/>
      <c r="J44" s="72">
        <f>+H44/$H$47</f>
        <v>0.4</v>
      </c>
      <c r="AE44" s="28"/>
      <c r="AF44" s="82" t="s">
        <v>16</v>
      </c>
      <c r="AG44" s="70">
        <v>4</v>
      </c>
      <c r="AH44" s="71"/>
      <c r="AI44" s="72">
        <f>+AG44/$AG$49</f>
        <v>0.8</v>
      </c>
      <c r="AJ44" s="14"/>
      <c r="AK44" s="14"/>
      <c r="AL44" s="10"/>
      <c r="AM44" s="169"/>
      <c r="AN44" s="169"/>
      <c r="AO44" s="25"/>
    </row>
    <row r="45" spans="5:46" ht="119.25" customHeight="1" x14ac:dyDescent="1.35">
      <c r="E45" s="187"/>
      <c r="F45" s="188"/>
      <c r="G45" s="69" t="s">
        <v>2</v>
      </c>
      <c r="H45" s="70">
        <v>3</v>
      </c>
      <c r="I45" s="73"/>
      <c r="J45" s="72">
        <f t="shared" ref="J45:J46" si="0">+H45/$H$47</f>
        <v>0.6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8"/>
      <c r="AN45" s="158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5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0.2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0"/>
      <c r="AF49" s="83" t="s">
        <v>13</v>
      </c>
      <c r="AG49" s="78">
        <f>SUM(AG44:AG48)</f>
        <v>5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0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0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0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40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0"/>
      <c r="AF54" s="14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44"/>
      <c r="AF55" s="144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4"/>
      <c r="AF56" s="144"/>
      <c r="AG56" s="3"/>
    </row>
    <row r="57" spans="6:45" ht="31.5" x14ac:dyDescent="0.25">
      <c r="F57" s="4"/>
      <c r="G57" s="4"/>
      <c r="H57" s="3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3"/>
      <c r="AP58" s="137"/>
      <c r="AQ58" s="137"/>
      <c r="AR58" s="137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37"/>
      <c r="AQ62" s="137"/>
      <c r="AR62" s="137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4" t="s">
        <v>23</v>
      </c>
      <c r="F110" s="163"/>
      <c r="G110" s="163"/>
      <c r="H110" s="163"/>
      <c r="I110" s="163"/>
      <c r="J110" s="163"/>
      <c r="K110" s="163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3" t="s">
        <v>32</v>
      </c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75" t="s">
        <v>10</v>
      </c>
      <c r="G113" s="176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4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0.8</v>
      </c>
      <c r="AQ113" s="32"/>
      <c r="AR113" s="32"/>
      <c r="AS113" s="27"/>
    </row>
    <row r="114" spans="6:45" ht="99.75" customHeight="1" x14ac:dyDescent="1.35">
      <c r="F114" s="175" t="s">
        <v>11</v>
      </c>
      <c r="G114" s="176"/>
      <c r="H114" s="70">
        <v>5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75" t="s">
        <v>12</v>
      </c>
      <c r="G115" s="176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38"/>
      <c r="G116" s="86" t="s">
        <v>13</v>
      </c>
      <c r="H116" s="86">
        <f>SUM(H113:H115)</f>
        <v>5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94"/>
      <c r="AI116" s="194"/>
      <c r="AJ116" s="194"/>
      <c r="AK116" s="194"/>
      <c r="AL116" s="194"/>
      <c r="AM116" s="194"/>
      <c r="AN116" s="194"/>
      <c r="AO116" s="194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0.2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40"/>
      <c r="AF118" s="83" t="s">
        <v>13</v>
      </c>
      <c r="AG118" s="78">
        <f>SUM(AG113:AG117)</f>
        <v>5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40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40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40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8"/>
      <c r="F141" s="168"/>
      <c r="G141" s="168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90"/>
      <c r="G143" s="190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90"/>
      <c r="G144" s="190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91"/>
      <c r="G145" s="191"/>
      <c r="H145" s="10"/>
      <c r="K145" s="6"/>
      <c r="L145" s="6"/>
      <c r="M145" s="6"/>
      <c r="N145" s="6"/>
      <c r="O145" s="6"/>
    </row>
    <row r="146" spans="5:15" x14ac:dyDescent="0.25">
      <c r="E146" s="11"/>
      <c r="F146" s="191"/>
      <c r="G146" s="191"/>
      <c r="H146" s="10"/>
      <c r="K146" s="6"/>
      <c r="L146" s="6"/>
      <c r="M146" s="6"/>
      <c r="N146" s="6"/>
      <c r="O146" s="6"/>
    </row>
    <row r="147" spans="5:15" x14ac:dyDescent="0.25">
      <c r="E147" s="11"/>
      <c r="F147" s="139"/>
      <c r="G147" s="139"/>
      <c r="H147" s="10"/>
      <c r="K147" s="6"/>
      <c r="L147" s="6"/>
      <c r="M147" s="6"/>
      <c r="N147" s="6"/>
      <c r="O147" s="6"/>
    </row>
    <row r="148" spans="5:15" ht="33" customHeight="1" x14ac:dyDescent="0.25">
      <c r="E148" s="168"/>
      <c r="F148" s="168"/>
      <c r="G148" s="168"/>
      <c r="H148" s="10"/>
      <c r="K148" s="6"/>
      <c r="L148" s="6"/>
      <c r="M148" s="6"/>
      <c r="N148" s="6"/>
      <c r="O148" s="6"/>
    </row>
    <row r="149" spans="5:15" ht="18" customHeight="1" x14ac:dyDescent="0.25">
      <c r="E149" s="137"/>
      <c r="F149" s="137"/>
      <c r="G149" s="137"/>
      <c r="H149" s="10"/>
      <c r="K149" s="6"/>
      <c r="L149" s="6"/>
      <c r="M149" s="6"/>
      <c r="N149" s="6"/>
      <c r="O149" s="6"/>
    </row>
    <row r="150" spans="5:15" ht="33" customHeight="1" x14ac:dyDescent="0.25">
      <c r="E150" s="168"/>
      <c r="F150" s="168"/>
      <c r="G150" s="168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8"/>
      <c r="F152" s="168"/>
      <c r="G152" s="168"/>
      <c r="H152" s="10"/>
    </row>
    <row r="206" spans="5:41" ht="207.75" customHeight="1" x14ac:dyDescent="0.25">
      <c r="E206" s="164" t="s">
        <v>24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3" t="s">
        <v>4</v>
      </c>
      <c r="AG206" s="163"/>
      <c r="AH206" s="163"/>
      <c r="AI206" s="163"/>
      <c r="AJ206" s="163"/>
      <c r="AK206" s="163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2</v>
      </c>
      <c r="I209" s="71"/>
      <c r="J209" s="71"/>
      <c r="K209" s="71"/>
      <c r="L209" s="71"/>
      <c r="M209" s="71"/>
      <c r="N209" s="71"/>
      <c r="O209" s="72">
        <f>+H209/$H$212</f>
        <v>0.4</v>
      </c>
      <c r="AE209" s="46"/>
      <c r="AF209" s="171" t="s">
        <v>5</v>
      </c>
      <c r="AG209" s="171"/>
      <c r="AH209" s="70">
        <v>3</v>
      </c>
      <c r="AI209" s="71"/>
      <c r="AJ209" s="72">
        <f>+AH209/$AH$213</f>
        <v>0.6</v>
      </c>
    </row>
    <row r="210" spans="6:45" ht="188.25" customHeight="1" x14ac:dyDescent="1.35">
      <c r="F210" s="37"/>
      <c r="G210" s="69" t="s">
        <v>37</v>
      </c>
      <c r="H210" s="70">
        <v>2</v>
      </c>
      <c r="I210" s="172" t="s">
        <v>51</v>
      </c>
      <c r="J210" s="173"/>
      <c r="K210" s="173"/>
      <c r="L210" s="173"/>
      <c r="M210" s="173"/>
      <c r="N210" s="173"/>
      <c r="O210" s="72">
        <f t="shared" ref="O210:O211" si="4">+H210/$H$212</f>
        <v>0.4</v>
      </c>
      <c r="AE210" s="46"/>
      <c r="AF210" s="171" t="s">
        <v>26</v>
      </c>
      <c r="AG210" s="171"/>
      <c r="AH210" s="70">
        <v>2</v>
      </c>
      <c r="AI210" s="71"/>
      <c r="AJ210" s="72">
        <f>+AH210/$AH$213</f>
        <v>0.4</v>
      </c>
    </row>
    <row r="211" spans="6:45" ht="92.25" x14ac:dyDescent="1.35">
      <c r="F211" s="141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0.2</v>
      </c>
      <c r="AE211" s="37"/>
      <c r="AF211" s="174" t="s">
        <v>29</v>
      </c>
      <c r="AG211" s="174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5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75" t="s">
        <v>47</v>
      </c>
      <c r="AG212" s="176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40"/>
      <c r="AF213" s="177" t="s">
        <v>13</v>
      </c>
      <c r="AG213" s="177"/>
      <c r="AH213" s="97">
        <f>SUM(AH209:AH212)</f>
        <v>5</v>
      </c>
      <c r="AI213" s="98"/>
      <c r="AJ213" s="99">
        <f>SUM(AJ209:AJ212)</f>
        <v>1</v>
      </c>
      <c r="AK213" s="64"/>
      <c r="AL213" s="195"/>
      <c r="AM213" s="195"/>
      <c r="AN213" s="195"/>
      <c r="AO213" s="195"/>
      <c r="AP213" s="195"/>
      <c r="AQ213" s="195"/>
      <c r="AR213" s="195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40"/>
      <c r="AF214" s="140"/>
      <c r="AG214" s="25"/>
      <c r="AQ214" s="170"/>
      <c r="AR214" s="170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44"/>
      <c r="AF215" s="140"/>
      <c r="AG215" s="25"/>
      <c r="AQ215" s="185"/>
      <c r="AR215" s="185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44"/>
      <c r="AF216" s="144"/>
      <c r="AG216" s="3"/>
      <c r="AQ216" s="185"/>
      <c r="AR216" s="185"/>
      <c r="AS216" s="25"/>
    </row>
    <row r="217" spans="6:45" ht="31.5" x14ac:dyDescent="0.25"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3"/>
      <c r="AQ217" s="186"/>
      <c r="AR217" s="186"/>
      <c r="AS217" s="36"/>
    </row>
    <row r="218" spans="6:45" x14ac:dyDescent="0.25"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44"/>
      <c r="AG219" s="3"/>
      <c r="AI219" s="15"/>
      <c r="AJ219" s="15"/>
    </row>
    <row r="220" spans="6:45" x14ac:dyDescent="0.25"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9"/>
      <c r="AG220" s="3"/>
      <c r="AI220" s="15"/>
      <c r="AJ220" s="15"/>
    </row>
    <row r="221" spans="6:45" x14ac:dyDescent="0.25">
      <c r="AF221" s="144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78" t="s">
        <v>8</v>
      </c>
      <c r="F301" s="179"/>
      <c r="G301" s="179"/>
      <c r="H301" s="179"/>
      <c r="I301" s="179"/>
      <c r="J301" s="179"/>
      <c r="K301" s="179"/>
      <c r="L301" s="180"/>
      <c r="M301" s="71"/>
      <c r="N301" s="41">
        <v>7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82" t="s">
        <v>28</v>
      </c>
      <c r="AH301" s="183"/>
      <c r="AI301" s="183"/>
      <c r="AJ301" s="183"/>
      <c r="AK301" s="183"/>
      <c r="AL301" s="183"/>
      <c r="AM301" s="183"/>
      <c r="AN301" s="183"/>
      <c r="AO301" s="184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78" t="s">
        <v>9</v>
      </c>
      <c r="F303" s="179"/>
      <c r="G303" s="179"/>
      <c r="H303" s="179"/>
      <c r="I303" s="179"/>
      <c r="J303" s="179"/>
      <c r="K303" s="179"/>
      <c r="L303" s="180"/>
      <c r="M303" s="71"/>
      <c r="N303" s="41">
        <v>7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78" t="s">
        <v>7</v>
      </c>
      <c r="F305" s="179"/>
      <c r="G305" s="179"/>
      <c r="H305" s="179"/>
      <c r="I305" s="179"/>
      <c r="J305" s="179"/>
      <c r="K305" s="179"/>
      <c r="L305" s="180"/>
      <c r="M305" s="71"/>
      <c r="N305" s="41">
        <v>0</v>
      </c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81"/>
      <c r="AE305" s="181"/>
      <c r="AG305" s="182" t="s">
        <v>15</v>
      </c>
      <c r="AH305" s="183"/>
      <c r="AI305" s="183"/>
      <c r="AJ305" s="183"/>
      <c r="AK305" s="183"/>
      <c r="AL305" s="183"/>
      <c r="AM305" s="183"/>
      <c r="AN305" s="183"/>
      <c r="AO305" s="184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  <mergeCell ref="AF209:AG209"/>
    <mergeCell ref="I210:N210"/>
    <mergeCell ref="AF210:AG210"/>
    <mergeCell ref="AF211:AG211"/>
    <mergeCell ref="AF212:AG212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abSelected="1" topLeftCell="A130" zoomScale="20" zoomScaleNormal="20" workbookViewId="0">
      <selection activeCell="AW210" sqref="AW210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</row>
    <row r="19" spans="5:46" ht="48.75" customHeight="1" x14ac:dyDescent="0.25">
      <c r="E19" s="62"/>
      <c r="F19" s="62"/>
      <c r="G19" s="62"/>
      <c r="H19" s="62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62"/>
      <c r="AH19" s="62"/>
      <c r="AI19" s="62"/>
      <c r="AJ19" s="62"/>
      <c r="AK19" s="62"/>
      <c r="AL19" s="62"/>
      <c r="AM19" s="62"/>
      <c r="AN19" s="62"/>
      <c r="AO19" s="62"/>
      <c r="AP19" s="156"/>
      <c r="AQ19" s="156"/>
      <c r="AR19" s="156"/>
      <c r="AS19" s="156"/>
    </row>
    <row r="20" spans="5:46" ht="46.5" x14ac:dyDescent="0.25">
      <c r="E20" s="62"/>
      <c r="F20" s="62"/>
      <c r="G20" s="62"/>
      <c r="H20" s="62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55" t="s">
        <v>14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P21" s="11"/>
      <c r="AQ21" s="157"/>
      <c r="AR21" s="157"/>
      <c r="AS21" s="26"/>
    </row>
    <row r="22" spans="5:46" ht="28.5" x14ac:dyDescent="0.25">
      <c r="AP22" s="8"/>
      <c r="AQ22" s="158"/>
      <c r="AR22" s="158"/>
      <c r="AS22" s="25"/>
    </row>
    <row r="23" spans="5:46" ht="28.5" x14ac:dyDescent="0.25">
      <c r="AP23" s="8"/>
      <c r="AQ23" s="146"/>
      <c r="AR23" s="146"/>
      <c r="AS23" s="25"/>
    </row>
    <row r="24" spans="5:46" ht="28.5" x14ac:dyDescent="0.25">
      <c r="AP24" s="8"/>
      <c r="AQ24" s="146"/>
      <c r="AR24" s="146"/>
      <c r="AS24" s="25"/>
    </row>
    <row r="25" spans="5:46" ht="15" customHeight="1" x14ac:dyDescent="0.25">
      <c r="E25" s="159" t="s">
        <v>38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45"/>
      <c r="AR25" s="145"/>
      <c r="AS25" s="3"/>
    </row>
    <row r="26" spans="5:46" ht="68.25" customHeight="1" x14ac:dyDescent="0.25">
      <c r="E26" s="159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45"/>
      <c r="AR26" s="145"/>
      <c r="AS26" s="3"/>
    </row>
    <row r="27" spans="5:46" x14ac:dyDescent="0.25">
      <c r="AP27" s="145"/>
      <c r="AQ27" s="145"/>
      <c r="AR27" s="145"/>
      <c r="AS27" s="3"/>
    </row>
    <row r="28" spans="5:46" ht="94.5" customHeight="1" x14ac:dyDescent="0.25">
      <c r="E28" s="161" t="s">
        <v>52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53"/>
      <c r="AQ30" s="153"/>
      <c r="AR30" s="153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65" t="s">
        <v>0</v>
      </c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7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8"/>
      <c r="AP38"/>
      <c r="AQ38"/>
      <c r="AR38"/>
      <c r="AS38"/>
      <c r="AT38"/>
    </row>
    <row r="39" spans="5:46" x14ac:dyDescent="0.25">
      <c r="AE39" s="168"/>
      <c r="AF39" s="168"/>
      <c r="AG39" s="168"/>
    </row>
    <row r="40" spans="5:46" ht="183" customHeight="1" x14ac:dyDescent="0.25">
      <c r="E40" s="164" t="s">
        <v>31</v>
      </c>
      <c r="F40" s="163"/>
      <c r="G40" s="163"/>
      <c r="H40" s="163"/>
      <c r="I40" s="163"/>
      <c r="J40" s="163"/>
      <c r="K40" s="163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63" t="s">
        <v>21</v>
      </c>
      <c r="AG40" s="163"/>
      <c r="AH40" s="163"/>
      <c r="AI40" s="163"/>
      <c r="AJ40" s="163"/>
      <c r="AK40" s="65"/>
      <c r="AL40" s="65"/>
      <c r="AM40" s="65"/>
      <c r="AN40" s="65"/>
      <c r="AO40" s="65"/>
    </row>
    <row r="41" spans="5:46" ht="15" customHeight="1" x14ac:dyDescent="0.25">
      <c r="E41" s="8"/>
      <c r="F41" s="168"/>
      <c r="G41" s="168"/>
      <c r="H41" s="12"/>
      <c r="AE41" s="13"/>
      <c r="AF41" s="13"/>
      <c r="AG41" s="10"/>
      <c r="AJ41" s="17"/>
      <c r="AK41" s="17"/>
      <c r="AL41" s="17"/>
      <c r="AM41" s="169"/>
      <c r="AN41" s="169"/>
      <c r="AO41" s="25"/>
    </row>
    <row r="42" spans="5:46" ht="97.5" customHeight="1" x14ac:dyDescent="0.25">
      <c r="E42" s="8"/>
      <c r="F42" s="147"/>
      <c r="G42" s="147"/>
      <c r="H42" s="12"/>
      <c r="AE42" s="13"/>
      <c r="AF42" s="13"/>
      <c r="AG42" s="10"/>
      <c r="AJ42" s="17"/>
      <c r="AK42" s="17"/>
      <c r="AL42" s="17"/>
      <c r="AM42" s="148"/>
      <c r="AN42" s="148"/>
      <c r="AO42" s="25"/>
    </row>
    <row r="43" spans="5:46" ht="60" customHeight="1" x14ac:dyDescent="1.35">
      <c r="E43" s="8"/>
      <c r="F43" s="150"/>
      <c r="G43" s="150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48"/>
      <c r="AN43" s="148"/>
      <c r="AO43" s="25"/>
    </row>
    <row r="44" spans="5:46" ht="101.25" customHeight="1" x14ac:dyDescent="1.35">
      <c r="E44" s="187" t="s">
        <v>30</v>
      </c>
      <c r="F44" s="188"/>
      <c r="G44" s="69" t="s">
        <v>1</v>
      </c>
      <c r="H44" s="70">
        <v>0</v>
      </c>
      <c r="I44" s="71"/>
      <c r="J44" s="72">
        <f>+H44/$H$47</f>
        <v>0</v>
      </c>
      <c r="AE44" s="28"/>
      <c r="AF44" s="82" t="s">
        <v>16</v>
      </c>
      <c r="AG44" s="70">
        <v>1</v>
      </c>
      <c r="AH44" s="71"/>
      <c r="AI44" s="72">
        <f>+AG44/$AG$49</f>
        <v>0.5</v>
      </c>
      <c r="AJ44" s="14"/>
      <c r="AK44" s="14"/>
      <c r="AL44" s="10"/>
      <c r="AM44" s="169"/>
      <c r="AN44" s="169"/>
      <c r="AO44" s="25"/>
    </row>
    <row r="45" spans="5:46" ht="119.25" customHeight="1" x14ac:dyDescent="1.35">
      <c r="E45" s="187"/>
      <c r="F45" s="188"/>
      <c r="G45" s="69" t="s">
        <v>2</v>
      </c>
      <c r="H45" s="70">
        <v>2</v>
      </c>
      <c r="I45" s="73"/>
      <c r="J45" s="72">
        <f t="shared" ref="J45:J46" si="0">+H45/$H$47</f>
        <v>1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58"/>
      <c r="AN45" s="158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46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46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46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46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46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46"/>
      <c r="AF54" s="146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45"/>
      <c r="AF55" s="14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45"/>
      <c r="AF56" s="145"/>
      <c r="AG56" s="3"/>
    </row>
    <row r="57" spans="6:45" ht="31.5" x14ac:dyDescent="0.25">
      <c r="F57" s="4"/>
      <c r="G57" s="4"/>
      <c r="H57" s="3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3"/>
      <c r="AP58" s="147"/>
      <c r="AQ58" s="147"/>
      <c r="AR58" s="147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47"/>
      <c r="AQ62" s="147"/>
      <c r="AR62" s="147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64" t="s">
        <v>23</v>
      </c>
      <c r="F110" s="163"/>
      <c r="G110" s="163"/>
      <c r="H110" s="163"/>
      <c r="I110" s="163"/>
      <c r="J110" s="163"/>
      <c r="K110" s="163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63" t="s">
        <v>32</v>
      </c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75" t="s">
        <v>10</v>
      </c>
      <c r="G113" s="176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0.5</v>
      </c>
      <c r="AQ113" s="32"/>
      <c r="AR113" s="32"/>
      <c r="AS113" s="27"/>
    </row>
    <row r="114" spans="6:45" ht="99.75" customHeight="1" x14ac:dyDescent="1.35">
      <c r="F114" s="175" t="s">
        <v>11</v>
      </c>
      <c r="G114" s="176"/>
      <c r="H114" s="70">
        <v>2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75" t="s">
        <v>12</v>
      </c>
      <c r="G115" s="176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51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94"/>
      <c r="AI116" s="194"/>
      <c r="AJ116" s="194"/>
      <c r="AK116" s="194"/>
      <c r="AL116" s="194"/>
      <c r="AM116" s="194"/>
      <c r="AN116" s="194"/>
      <c r="AO116" s="194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46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46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46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46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68"/>
      <c r="F141" s="168"/>
      <c r="G141" s="168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90"/>
      <c r="G143" s="190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90"/>
      <c r="G144" s="190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91"/>
      <c r="G145" s="191"/>
      <c r="H145" s="10"/>
      <c r="K145" s="6"/>
      <c r="L145" s="6"/>
      <c r="M145" s="6"/>
      <c r="N145" s="6"/>
      <c r="O145" s="6"/>
    </row>
    <row r="146" spans="5:15" x14ac:dyDescent="0.25">
      <c r="E146" s="11"/>
      <c r="F146" s="191"/>
      <c r="G146" s="191"/>
      <c r="H146" s="10"/>
      <c r="K146" s="6"/>
      <c r="L146" s="6"/>
      <c r="M146" s="6"/>
      <c r="N146" s="6"/>
      <c r="O146" s="6"/>
    </row>
    <row r="147" spans="5:15" x14ac:dyDescent="0.25">
      <c r="E147" s="11"/>
      <c r="F147" s="152"/>
      <c r="G147" s="152"/>
      <c r="H147" s="10"/>
      <c r="K147" s="6"/>
      <c r="L147" s="6"/>
      <c r="M147" s="6"/>
      <c r="N147" s="6"/>
      <c r="O147" s="6"/>
    </row>
    <row r="148" spans="5:15" ht="33" customHeight="1" x14ac:dyDescent="0.25">
      <c r="E148" s="168"/>
      <c r="F148" s="168"/>
      <c r="G148" s="168"/>
      <c r="H148" s="10"/>
      <c r="K148" s="6"/>
      <c r="L148" s="6"/>
      <c r="M148" s="6"/>
      <c r="N148" s="6"/>
      <c r="O148" s="6"/>
    </row>
    <row r="149" spans="5:15" ht="18" customHeight="1" x14ac:dyDescent="0.25">
      <c r="E149" s="147"/>
      <c r="F149" s="147"/>
      <c r="G149" s="147"/>
      <c r="H149" s="10"/>
      <c r="K149" s="6"/>
      <c r="L149" s="6"/>
      <c r="M149" s="6"/>
      <c r="N149" s="6"/>
      <c r="O149" s="6"/>
    </row>
    <row r="150" spans="5:15" ht="33" customHeight="1" x14ac:dyDescent="0.25">
      <c r="E150" s="168"/>
      <c r="F150" s="168"/>
      <c r="G150" s="168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68"/>
      <c r="F152" s="168"/>
      <c r="G152" s="168"/>
      <c r="H152" s="10"/>
    </row>
    <row r="206" spans="5:41" ht="207.75" customHeight="1" x14ac:dyDescent="0.25">
      <c r="E206" s="164" t="s">
        <v>24</v>
      </c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63" t="s">
        <v>4</v>
      </c>
      <c r="AG206" s="163"/>
      <c r="AH206" s="163"/>
      <c r="AI206" s="163"/>
      <c r="AJ206" s="163"/>
      <c r="AK206" s="163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71" t="s">
        <v>5</v>
      </c>
      <c r="AG209" s="171"/>
      <c r="AH209" s="70">
        <v>0</v>
      </c>
      <c r="AI209" s="71"/>
      <c r="AJ209" s="72">
        <f>+AH209/$AH$213</f>
        <v>0</v>
      </c>
    </row>
    <row r="210" spans="6:45" ht="188.25" customHeight="1" x14ac:dyDescent="1.35">
      <c r="F210" s="37"/>
      <c r="G210" s="69" t="s">
        <v>44</v>
      </c>
      <c r="H210" s="70">
        <v>0</v>
      </c>
      <c r="I210" s="172"/>
      <c r="J210" s="173"/>
      <c r="K210" s="173"/>
      <c r="L210" s="173"/>
      <c r="M210" s="173"/>
      <c r="N210" s="173"/>
      <c r="O210" s="72">
        <f t="shared" ref="O210:O211" si="4">+H210/$H$212</f>
        <v>0</v>
      </c>
      <c r="AE210" s="46"/>
      <c r="AF210" s="171" t="s">
        <v>26</v>
      </c>
      <c r="AG210" s="171"/>
      <c r="AH210" s="70">
        <v>1</v>
      </c>
      <c r="AI210" s="71"/>
      <c r="AJ210" s="72">
        <f>+AH210/$AH$213</f>
        <v>0.5</v>
      </c>
    </row>
    <row r="211" spans="6:45" ht="92.25" x14ac:dyDescent="1.35">
      <c r="F211" s="149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0.5</v>
      </c>
      <c r="AE211" s="37"/>
      <c r="AF211" s="174" t="s">
        <v>29</v>
      </c>
      <c r="AG211" s="174"/>
      <c r="AH211" s="70">
        <v>1</v>
      </c>
      <c r="AI211" s="71"/>
      <c r="AJ211" s="72">
        <f>+AH211/$AH$213</f>
        <v>0.5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75" t="s">
        <v>47</v>
      </c>
      <c r="AG212" s="176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46"/>
      <c r="AF213" s="177" t="s">
        <v>45</v>
      </c>
      <c r="AG213" s="177"/>
      <c r="AH213" s="97">
        <f>SUM(AH209:AH212)</f>
        <v>2</v>
      </c>
      <c r="AI213" s="98"/>
      <c r="AJ213" s="99">
        <f>SUM(AJ209:AJ212)</f>
        <v>1</v>
      </c>
      <c r="AK213" s="64"/>
      <c r="AL213" s="195"/>
      <c r="AM213" s="195"/>
      <c r="AN213" s="195"/>
      <c r="AO213" s="195"/>
      <c r="AP213" s="195"/>
      <c r="AQ213" s="195"/>
      <c r="AR213" s="195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46"/>
      <c r="AF214" s="146"/>
      <c r="AG214" s="25"/>
      <c r="AQ214" s="170"/>
      <c r="AR214" s="170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45"/>
      <c r="AF215" s="146"/>
      <c r="AG215" s="25"/>
      <c r="AQ215" s="185"/>
      <c r="AR215" s="185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45"/>
      <c r="AF216" s="145"/>
      <c r="AG216" s="3"/>
      <c r="AQ216" s="185"/>
      <c r="AR216" s="185"/>
      <c r="AS216" s="25"/>
    </row>
    <row r="217" spans="6:45" ht="31.5" x14ac:dyDescent="0.25"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3"/>
      <c r="AQ217" s="186"/>
      <c r="AR217" s="186"/>
      <c r="AS217" s="36"/>
    </row>
    <row r="218" spans="6:45" x14ac:dyDescent="0.25"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45"/>
      <c r="AG219" s="3"/>
      <c r="AI219" s="15"/>
      <c r="AJ219" s="15"/>
    </row>
    <row r="220" spans="6:45" x14ac:dyDescent="0.25"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9"/>
      <c r="AG220" s="3"/>
      <c r="AI220" s="15"/>
      <c r="AJ220" s="15"/>
    </row>
    <row r="221" spans="6:45" x14ac:dyDescent="0.25">
      <c r="AF221" s="14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78" t="s">
        <v>8</v>
      </c>
      <c r="F301" s="179"/>
      <c r="G301" s="179"/>
      <c r="H301" s="179"/>
      <c r="I301" s="179"/>
      <c r="J301" s="179"/>
      <c r="K301" s="179"/>
      <c r="L301" s="180"/>
      <c r="M301" s="71"/>
      <c r="N301" s="41">
        <v>7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82" t="s">
        <v>28</v>
      </c>
      <c r="AH301" s="183"/>
      <c r="AI301" s="183"/>
      <c r="AJ301" s="183"/>
      <c r="AK301" s="183"/>
      <c r="AL301" s="183"/>
      <c r="AM301" s="183"/>
      <c r="AN301" s="183"/>
      <c r="AO301" s="184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78" t="s">
        <v>9</v>
      </c>
      <c r="F303" s="179"/>
      <c r="G303" s="179"/>
      <c r="H303" s="179"/>
      <c r="I303" s="179"/>
      <c r="J303" s="179"/>
      <c r="K303" s="179"/>
      <c r="L303" s="180"/>
      <c r="M303" s="71"/>
      <c r="N303" s="41">
        <v>7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78" t="s">
        <v>7</v>
      </c>
      <c r="F305" s="179"/>
      <c r="G305" s="179"/>
      <c r="H305" s="179"/>
      <c r="I305" s="179"/>
      <c r="J305" s="179"/>
      <c r="K305" s="179"/>
      <c r="L305" s="180"/>
      <c r="M305" s="71"/>
      <c r="N305" s="41">
        <v>0</v>
      </c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81"/>
      <c r="AE305" s="181"/>
      <c r="AG305" s="182" t="s">
        <v>15</v>
      </c>
      <c r="AH305" s="183"/>
      <c r="AI305" s="183"/>
      <c r="AJ305" s="183"/>
      <c r="AK305" s="183"/>
      <c r="AL305" s="183"/>
      <c r="AM305" s="183"/>
      <c r="AN305" s="183"/>
      <c r="AO305" s="184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F209:AG209"/>
    <mergeCell ref="I210:N210"/>
    <mergeCell ref="AF210:AG210"/>
    <mergeCell ref="AF211:AG211"/>
    <mergeCell ref="AF212:AG212"/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13:AG213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'ABRIL 2023'!Área_de_impresión</vt:lpstr>
      <vt:lpstr>'ENERO 2023'!Área_de_impresión</vt:lpstr>
      <vt:lpstr>'FEBRERO 2023'!Área_de_impresión</vt:lpstr>
      <vt:lpstr>'JULIO 2023'!Área_de_impresión</vt:lpstr>
      <vt:lpstr>'JUNIO 2023'!Área_de_impresión</vt:lpstr>
      <vt:lpstr>'MARZO 2023'!Área_de_impresión</vt:lpstr>
      <vt:lpstr>'MAYO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Sandra Carolina Figueroa Pérez</cp:lastModifiedBy>
  <cp:lastPrinted>2023-07-07T17:46:27Z</cp:lastPrinted>
  <dcterms:created xsi:type="dcterms:W3CDTF">2021-11-02T17:27:10Z</dcterms:created>
  <dcterms:modified xsi:type="dcterms:W3CDTF">2023-08-23T15:37:44Z</dcterms:modified>
</cp:coreProperties>
</file>